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E14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удалить цифры</t>
        </r>
      </text>
    </comment>
    <comment ref="E16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удалить цифры
</t>
        </r>
      </text>
    </comment>
  </commentList>
</comments>
</file>

<file path=xl/sharedStrings.xml><?xml version="1.0" encoding="utf-8"?>
<sst xmlns="http://schemas.openxmlformats.org/spreadsheetml/2006/main" count="71" uniqueCount="50">
  <si>
    <r>
      <t xml:space="preserve">Данные о </t>
    </r>
    <r>
      <rPr>
        <b/>
        <sz val="8"/>
        <rFont val="Arial Cyr"/>
        <family val="2"/>
      </rPr>
      <t>кредиторской</t>
    </r>
    <r>
      <rPr>
        <sz val="8"/>
        <rFont val="Arial Cyr"/>
        <family val="2"/>
      </rPr>
      <t xml:space="preserve"> задолженности учреждений бюджетной сферы Питкярантского муницпального района</t>
    </r>
  </si>
  <si>
    <t>по _______________________ (разделу)</t>
  </si>
  <si>
    <t>по состоянию на 1 апреля 2007 г.</t>
  </si>
  <si>
    <t>Кредиторская задолженность</t>
  </si>
  <si>
    <t>Наименование статьи расходов</t>
  </si>
  <si>
    <t>Код</t>
  </si>
  <si>
    <t>ВСЕГО по бюдж.сфере</t>
  </si>
  <si>
    <t>Общегосударственные вопросы (01)</t>
  </si>
  <si>
    <t>Национальная оборона (02)</t>
  </si>
  <si>
    <t>Национальная экономика (04)</t>
  </si>
  <si>
    <t>Жилищно-коммунальное хозяйство (05)</t>
  </si>
  <si>
    <t>Охрана окружающей среды (06)</t>
  </si>
  <si>
    <t>Образование (07)</t>
  </si>
  <si>
    <t>Культура (08)</t>
  </si>
  <si>
    <t>Здравоохранение и физ. Культура (09)</t>
  </si>
  <si>
    <t>Социальная политика (10)</t>
  </si>
  <si>
    <t>Всего</t>
  </si>
  <si>
    <t>в т. ч. просроч.</t>
  </si>
  <si>
    <t xml:space="preserve">Оплата труда и начисления на оплату труда </t>
  </si>
  <si>
    <t>в том числе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</si>
  <si>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</si>
  <si>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</si>
  <si>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</si>
  <si>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</si>
  <si>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</si>
  <si>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Транспортных услуги</t>
  </si>
  <si>
    <t>Коммунальные услуги</t>
  </si>
  <si>
    <t>из них :</t>
  </si>
  <si>
    <t xml:space="preserve"> - Оплата потребления тепловой энергии</t>
  </si>
  <si>
    <t xml:space="preserve"> - Оплата потребления электирческой энергии 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</si>
  <si>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</si>
  <si>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</si>
  <si>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</si>
  <si>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организациям</t>
  </si>
  <si>
    <t>гос.и муниц.организации</t>
  </si>
  <si>
    <t>негосуд.организации</t>
  </si>
  <si>
    <t>Социальное обеспечение</t>
  </si>
  <si>
    <t>Пособия по социальному страхованию населения</t>
  </si>
  <si>
    <t>Пособия по социальной помощи населению</t>
  </si>
  <si>
    <t>из них натуральные выплаты льготникам</t>
  </si>
  <si>
    <t>Социальные пособия, выплачиваемые организациями сектора госуправления</t>
  </si>
  <si>
    <t>Прочие расходы</t>
  </si>
  <si>
    <t>в том числе пении штрафы на несвоевременную уплату взносов во внебюджетные фонды</t>
  </si>
  <si>
    <t>Увеличение стоимости основных средств</t>
  </si>
  <si>
    <t>Увеличение стоимости материальных запасов</t>
  </si>
  <si>
    <t>Увеличение задолженности по бюджетным ссудам и кредитам</t>
  </si>
  <si>
    <t>Уменьшение задолженности по бюджетным ссудам и кредитам</t>
  </si>
  <si>
    <t>ВСЕГО:</t>
  </si>
  <si>
    <t>Руководитель финоргана:</t>
  </si>
  <si>
    <t>Исп.Савченкова Е.Ф., 3-32-58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</si>
</sst>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8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 vertical="top"/>
    </xf>
    <xf numFmtId="1" fontId="1" fillId="0" borderId="0" xfId="0" applyNumberFormat="1" applyFont="1" applyAlignment="1">
      <alignment horizontal="centerContinuous" vertical="center" wrapText="1"/>
    </xf>
    <xf numFmtId="1" fontId="1" fillId="0" borderId="0" xfId="0" applyNumberFormat="1" applyFont="1" applyAlignment="1" applyProtection="1">
      <alignment horizontal="centerContinuous" vertical="center" wrapText="1"/>
      <protection locked="0"/>
    </xf>
    <xf numFmtId="1" fontId="1" fillId="0" borderId="1" xfId="0" applyNumberFormat="1" applyFont="1" applyBorder="1" applyAlignment="1">
      <alignment horizontal="centerContinuous" vertical="center" wrapText="1"/>
    </xf>
    <xf numFmtId="1" fontId="0" fillId="0" borderId="2" xfId="0" applyNumberFormat="1" applyFont="1" applyBorder="1" applyAlignment="1">
      <alignment horizontal="centerContinuous" vertical="center" wrapText="1"/>
    </xf>
    <xf numFmtId="1" fontId="0" fillId="0" borderId="3" xfId="0" applyNumberFormat="1" applyFont="1" applyBorder="1" applyAlignment="1">
      <alignment horizontal="centerContinuous" vertical="center" wrapText="1"/>
    </xf>
    <xf numFmtId="1" fontId="0" fillId="0" borderId="4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Continuous" vertical="center" wrapText="1"/>
    </xf>
    <xf numFmtId="1" fontId="1" fillId="0" borderId="3" xfId="0" applyNumberFormat="1" applyFont="1" applyBorder="1" applyAlignment="1">
      <alignment horizontal="centerContinuous" vertical="center" wrapText="1"/>
    </xf>
    <xf numFmtId="1" fontId="3" fillId="0" borderId="5" xfId="0" applyNumberFormat="1" applyFont="1" applyBorder="1" applyAlignment="1">
      <alignment horizontal="centerContinuous" vertical="center" wrapText="1"/>
    </xf>
    <xf numFmtId="1" fontId="3" fillId="0" borderId="2" xfId="0" applyNumberFormat="1" applyFont="1" applyBorder="1" applyAlignment="1">
      <alignment horizontal="centerContinuous" vertical="center" wrapText="1"/>
    </xf>
    <xf numFmtId="1" fontId="1" fillId="0" borderId="5" xfId="0" applyNumberFormat="1" applyFont="1" applyBorder="1" applyAlignment="1">
      <alignment horizontal="centerContinuous" vertical="center" wrapText="1"/>
    </xf>
    <xf numFmtId="1" fontId="1" fillId="0" borderId="4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Continuous" vertical="center"/>
    </xf>
    <xf numFmtId="1" fontId="1" fillId="0" borderId="7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 applyProtection="1">
      <alignment horizontal="right" vertical="center"/>
      <protection locked="0"/>
    </xf>
    <xf numFmtId="1" fontId="2" fillId="0" borderId="0" xfId="0" applyNumberFormat="1" applyFont="1" applyAlignment="1">
      <alignment/>
    </xf>
    <xf numFmtId="1" fontId="1" fillId="0" borderId="4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 applyProtection="1">
      <alignment horizontal="right" vertical="center"/>
      <protection locked="0"/>
    </xf>
    <xf numFmtId="1" fontId="1" fillId="0" borderId="12" xfId="0" applyNumberFormat="1" applyFont="1" applyBorder="1" applyAlignment="1" applyProtection="1">
      <alignment horizontal="right" vertical="center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1" fontId="2" fillId="0" borderId="4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 applyProtection="1">
      <alignment horizontal="right" vertical="center"/>
      <protection locked="0"/>
    </xf>
    <xf numFmtId="1" fontId="1" fillId="0" borderId="7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right" vertical="center"/>
    </xf>
    <xf numFmtId="1" fontId="2" fillId="0" borderId="7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 applyProtection="1">
      <alignment horizontal="right" vertical="center"/>
      <protection locked="0"/>
    </xf>
    <xf numFmtId="1" fontId="2" fillId="0" borderId="6" xfId="0" applyNumberFormat="1" applyFont="1" applyBorder="1" applyAlignment="1">
      <alignment horizontal="right" vertical="center"/>
    </xf>
    <xf numFmtId="1" fontId="2" fillId="0" borderId="9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right" vertical="center"/>
    </xf>
    <xf numFmtId="1" fontId="1" fillId="0" borderId="7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 applyProtection="1">
      <alignment horizontal="right" vertical="center"/>
      <protection locked="0"/>
    </xf>
    <xf numFmtId="1" fontId="2" fillId="0" borderId="5" xfId="0" applyNumberFormat="1" applyFont="1" applyBorder="1" applyAlignment="1" applyProtection="1">
      <alignment horizontal="right" vertical="center"/>
      <protection locked="0"/>
    </xf>
    <xf numFmtId="1" fontId="2" fillId="0" borderId="0" xfId="0" applyNumberFormat="1" applyFont="1" applyBorder="1" applyAlignment="1">
      <alignment/>
    </xf>
    <xf numFmtId="1" fontId="2" fillId="0" borderId="4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 vertical="center"/>
    </xf>
    <xf numFmtId="1" fontId="1" fillId="0" borderId="8" xfId="0" applyNumberFormat="1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/>
    </xf>
    <xf numFmtId="1" fontId="2" fillId="0" borderId="5" xfId="0" applyNumberFormat="1" applyFont="1" applyBorder="1" applyAlignment="1">
      <alignment horizontal="right" vertical="center"/>
    </xf>
    <xf numFmtId="1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92;&#1080;&#1085;\&#1050;&#1088;&#1077;&#1076;&#1080;&#1090;&#1086;&#1088;&#1082;&#1072;%20&#1041;&#1059;%20&#1085;&#1072;%2001.04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АМСУ"/>
      <sheetName val="Культура"/>
      <sheetName val="РОНО"/>
      <sheetName val="ТЦСО"/>
      <sheetName val="ПМСС"/>
      <sheetName val="Харлу"/>
      <sheetName val="Ляскеля"/>
      <sheetName val="Импилахти"/>
      <sheetName val="Горпоселение"/>
      <sheetName val="Салми"/>
      <sheetName val="ЦРБ"/>
    </sheetNames>
    <sheetDataSet>
      <sheetData sheetId="1">
        <row r="14">
          <cell r="E14">
            <v>806</v>
          </cell>
        </row>
        <row r="15">
          <cell r="E15">
            <v>85</v>
          </cell>
          <cell r="F15">
            <v>80</v>
          </cell>
        </row>
        <row r="16">
          <cell r="E16">
            <v>816</v>
          </cell>
          <cell r="F16">
            <v>607</v>
          </cell>
        </row>
        <row r="19">
          <cell r="E19">
            <v>13</v>
          </cell>
        </row>
        <row r="20">
          <cell r="E20">
            <v>5</v>
          </cell>
          <cell r="F20">
            <v>1</v>
          </cell>
        </row>
        <row r="21">
          <cell r="E21">
            <v>83</v>
          </cell>
          <cell r="F21">
            <v>24</v>
          </cell>
        </row>
        <row r="23">
          <cell r="E23">
            <v>40</v>
          </cell>
          <cell r="F23">
            <v>2</v>
          </cell>
        </row>
        <row r="24">
          <cell r="E24">
            <v>41</v>
          </cell>
          <cell r="F24">
            <v>22</v>
          </cell>
        </row>
        <row r="26">
          <cell r="E26">
            <v>68</v>
          </cell>
          <cell r="F26">
            <v>43</v>
          </cell>
        </row>
        <row r="27">
          <cell r="E27">
            <v>213</v>
          </cell>
          <cell r="F27">
            <v>188</v>
          </cell>
        </row>
        <row r="30">
          <cell r="K30">
            <v>3593</v>
          </cell>
          <cell r="L30">
            <v>3445</v>
          </cell>
        </row>
        <row r="31">
          <cell r="K31">
            <v>1000</v>
          </cell>
          <cell r="L31">
            <v>878</v>
          </cell>
        </row>
        <row r="37">
          <cell r="U37">
            <v>97</v>
          </cell>
        </row>
        <row r="38">
          <cell r="E38">
            <v>3767</v>
          </cell>
          <cell r="F38">
            <v>3764</v>
          </cell>
          <cell r="U38">
            <v>21</v>
          </cell>
          <cell r="V38">
            <v>21</v>
          </cell>
        </row>
        <row r="39">
          <cell r="E39">
            <v>3762</v>
          </cell>
          <cell r="F39">
            <v>3762</v>
          </cell>
          <cell r="U39">
            <v>21</v>
          </cell>
          <cell r="V39">
            <v>21</v>
          </cell>
        </row>
        <row r="40">
          <cell r="E40">
            <v>20</v>
          </cell>
          <cell r="F40">
            <v>20</v>
          </cell>
        </row>
        <row r="41">
          <cell r="E41">
            <v>17</v>
          </cell>
          <cell r="F41">
            <v>10</v>
          </cell>
        </row>
      </sheetData>
      <sheetData sheetId="2">
        <row r="14">
          <cell r="O14">
            <v>337</v>
          </cell>
          <cell r="Q14">
            <v>371</v>
          </cell>
        </row>
        <row r="15">
          <cell r="O15">
            <v>48</v>
          </cell>
          <cell r="P15">
            <v>46</v>
          </cell>
          <cell r="Q15">
            <v>20</v>
          </cell>
          <cell r="R15">
            <v>20</v>
          </cell>
        </row>
        <row r="16">
          <cell r="O16">
            <v>93</v>
          </cell>
          <cell r="Q16">
            <v>115</v>
          </cell>
        </row>
        <row r="20">
          <cell r="O20">
            <v>4</v>
          </cell>
          <cell r="P20">
            <v>4</v>
          </cell>
        </row>
        <row r="21">
          <cell r="O21">
            <v>17</v>
          </cell>
          <cell r="P21">
            <v>4</v>
          </cell>
          <cell r="Q21">
            <v>90</v>
          </cell>
          <cell r="R21">
            <v>66</v>
          </cell>
        </row>
        <row r="23">
          <cell r="O23">
            <v>12</v>
          </cell>
          <cell r="P23">
            <v>1</v>
          </cell>
          <cell r="Q23">
            <v>88</v>
          </cell>
          <cell r="R23">
            <v>65</v>
          </cell>
        </row>
        <row r="24">
          <cell r="Q24">
            <v>1</v>
          </cell>
          <cell r="R24">
            <v>1</v>
          </cell>
        </row>
        <row r="26">
          <cell r="O26">
            <v>3</v>
          </cell>
          <cell r="P26">
            <v>2</v>
          </cell>
          <cell r="Q26">
            <v>2</v>
          </cell>
          <cell r="R26">
            <v>1</v>
          </cell>
        </row>
        <row r="27">
          <cell r="O27">
            <v>3</v>
          </cell>
          <cell r="P27">
            <v>3</v>
          </cell>
          <cell r="Q27">
            <v>23</v>
          </cell>
          <cell r="R27">
            <v>22</v>
          </cell>
        </row>
        <row r="35">
          <cell r="U35">
            <v>9</v>
          </cell>
        </row>
        <row r="41">
          <cell r="O41">
            <v>4</v>
          </cell>
          <cell r="P41">
            <v>4</v>
          </cell>
        </row>
      </sheetData>
      <sheetData sheetId="3">
        <row r="14">
          <cell r="O14">
            <v>4776</v>
          </cell>
        </row>
        <row r="15">
          <cell r="O15">
            <v>293</v>
          </cell>
          <cell r="P15">
            <v>245</v>
          </cell>
        </row>
        <row r="16">
          <cell r="O16">
            <v>1389</v>
          </cell>
        </row>
        <row r="19">
          <cell r="O19">
            <v>4</v>
          </cell>
        </row>
        <row r="20">
          <cell r="O20">
            <v>18</v>
          </cell>
          <cell r="P20">
            <v>8</v>
          </cell>
        </row>
        <row r="21">
          <cell r="O21">
            <v>2907</v>
          </cell>
          <cell r="P21">
            <v>1821</v>
          </cell>
        </row>
        <row r="23">
          <cell r="O23">
            <v>2502</v>
          </cell>
          <cell r="P23">
            <v>1514</v>
          </cell>
        </row>
        <row r="24">
          <cell r="O24">
            <v>201</v>
          </cell>
          <cell r="P24">
            <v>175</v>
          </cell>
        </row>
        <row r="26">
          <cell r="O26">
            <v>279</v>
          </cell>
          <cell r="P26">
            <v>273</v>
          </cell>
        </row>
        <row r="27">
          <cell r="O27">
            <v>46</v>
          </cell>
          <cell r="P27">
            <v>32</v>
          </cell>
        </row>
        <row r="35">
          <cell r="O35">
            <v>501</v>
          </cell>
          <cell r="P35">
            <v>245</v>
          </cell>
        </row>
        <row r="38">
          <cell r="O38">
            <v>5</v>
          </cell>
          <cell r="P38">
            <v>5</v>
          </cell>
        </row>
        <row r="41">
          <cell r="O41">
            <v>9</v>
          </cell>
          <cell r="P41">
            <v>9</v>
          </cell>
        </row>
      </sheetData>
      <sheetData sheetId="4">
        <row r="14">
          <cell r="U14">
            <v>272</v>
          </cell>
        </row>
        <row r="16">
          <cell r="U16">
            <v>118</v>
          </cell>
        </row>
        <row r="26">
          <cell r="U26">
            <v>1</v>
          </cell>
        </row>
        <row r="27">
          <cell r="U27">
            <v>8</v>
          </cell>
        </row>
        <row r="41">
          <cell r="U41">
            <v>4</v>
          </cell>
        </row>
      </sheetData>
      <sheetData sheetId="5">
        <row r="14">
          <cell r="O14">
            <v>132</v>
          </cell>
          <cell r="U14">
            <v>27</v>
          </cell>
        </row>
        <row r="15">
          <cell r="O15">
            <v>22</v>
          </cell>
          <cell r="P15">
            <v>21</v>
          </cell>
          <cell r="U15">
            <v>7</v>
          </cell>
          <cell r="V15">
            <v>7</v>
          </cell>
        </row>
        <row r="16">
          <cell r="O16">
            <v>35</v>
          </cell>
          <cell r="U16">
            <v>28</v>
          </cell>
        </row>
        <row r="20">
          <cell r="O20">
            <v>1</v>
          </cell>
        </row>
        <row r="21">
          <cell r="U21">
            <v>14</v>
          </cell>
        </row>
        <row r="23">
          <cell r="U23">
            <v>14</v>
          </cell>
        </row>
        <row r="27">
          <cell r="O27">
            <v>1</v>
          </cell>
          <cell r="U27">
            <v>3</v>
          </cell>
        </row>
        <row r="35">
          <cell r="O35">
            <v>2</v>
          </cell>
        </row>
      </sheetData>
      <sheetData sheetId="6">
        <row r="14">
          <cell r="E14">
            <v>42</v>
          </cell>
          <cell r="G14">
            <v>2</v>
          </cell>
          <cell r="Q14">
            <v>60</v>
          </cell>
        </row>
        <row r="15">
          <cell r="E15">
            <v>2</v>
          </cell>
        </row>
        <row r="16">
          <cell r="E16">
            <v>11</v>
          </cell>
          <cell r="Q16">
            <v>16</v>
          </cell>
        </row>
        <row r="20">
          <cell r="E20">
            <v>7</v>
          </cell>
        </row>
        <row r="21">
          <cell r="E21">
            <v>17</v>
          </cell>
          <cell r="F21">
            <v>1</v>
          </cell>
          <cell r="Q21">
            <v>1</v>
          </cell>
        </row>
        <row r="23">
          <cell r="E23">
            <v>15</v>
          </cell>
          <cell r="Q23">
            <v>1</v>
          </cell>
        </row>
        <row r="24">
          <cell r="E24">
            <v>2</v>
          </cell>
          <cell r="F24">
            <v>1</v>
          </cell>
        </row>
        <row r="26">
          <cell r="E26">
            <v>53</v>
          </cell>
          <cell r="F26">
            <v>47</v>
          </cell>
          <cell r="Q26">
            <v>1</v>
          </cell>
        </row>
        <row r="27">
          <cell r="E27">
            <v>7</v>
          </cell>
          <cell r="F27">
            <v>7</v>
          </cell>
        </row>
        <row r="30">
          <cell r="K30">
            <v>141</v>
          </cell>
          <cell r="L30">
            <v>109</v>
          </cell>
        </row>
        <row r="35">
          <cell r="Q35">
            <v>2</v>
          </cell>
        </row>
        <row r="41">
          <cell r="E41">
            <v>8</v>
          </cell>
          <cell r="F41">
            <v>3</v>
          </cell>
          <cell r="Q41">
            <v>12</v>
          </cell>
        </row>
      </sheetData>
      <sheetData sheetId="7">
        <row r="14">
          <cell r="E14">
            <v>25</v>
          </cell>
          <cell r="Q14">
            <v>54</v>
          </cell>
        </row>
        <row r="15">
          <cell r="Q15">
            <v>8</v>
          </cell>
          <cell r="R15">
            <v>8</v>
          </cell>
        </row>
        <row r="16">
          <cell r="E16">
            <v>14</v>
          </cell>
          <cell r="Q16">
            <v>13</v>
          </cell>
        </row>
        <row r="20">
          <cell r="E20">
            <v>8</v>
          </cell>
        </row>
        <row r="21">
          <cell r="E21">
            <v>13</v>
          </cell>
          <cell r="F21">
            <v>10</v>
          </cell>
        </row>
        <row r="23">
          <cell r="E23">
            <v>4</v>
          </cell>
          <cell r="F23">
            <v>1</v>
          </cell>
        </row>
        <row r="24">
          <cell r="E24">
            <v>9</v>
          </cell>
          <cell r="F24">
            <v>9</v>
          </cell>
        </row>
        <row r="26">
          <cell r="E26">
            <v>3</v>
          </cell>
        </row>
        <row r="27">
          <cell r="E27">
            <v>15</v>
          </cell>
          <cell r="F27">
            <v>7</v>
          </cell>
        </row>
        <row r="30">
          <cell r="K30">
            <v>12</v>
          </cell>
          <cell r="L30">
            <v>1</v>
          </cell>
        </row>
        <row r="35">
          <cell r="U35">
            <v>1</v>
          </cell>
        </row>
        <row r="38">
          <cell r="O38">
            <v>7</v>
          </cell>
          <cell r="P38">
            <v>7</v>
          </cell>
        </row>
        <row r="41">
          <cell r="E41">
            <v>13</v>
          </cell>
          <cell r="F41">
            <v>7</v>
          </cell>
          <cell r="Q41">
            <v>7</v>
          </cell>
        </row>
      </sheetData>
      <sheetData sheetId="8">
        <row r="14">
          <cell r="E14">
            <v>10</v>
          </cell>
          <cell r="Q14">
            <v>21</v>
          </cell>
        </row>
        <row r="16">
          <cell r="E16">
            <v>5</v>
          </cell>
          <cell r="Q16">
            <v>9</v>
          </cell>
        </row>
        <row r="20">
          <cell r="E20">
            <v>3</v>
          </cell>
          <cell r="Q20">
            <v>1</v>
          </cell>
          <cell r="R20">
            <v>1</v>
          </cell>
        </row>
        <row r="21">
          <cell r="E21">
            <v>6</v>
          </cell>
          <cell r="F21">
            <v>6</v>
          </cell>
          <cell r="Q21">
            <v>23</v>
          </cell>
          <cell r="R21">
            <v>15</v>
          </cell>
        </row>
        <row r="23">
          <cell r="E23">
            <v>6</v>
          </cell>
          <cell r="F23">
            <v>6</v>
          </cell>
          <cell r="Q23">
            <v>19</v>
          </cell>
          <cell r="R23">
            <v>13</v>
          </cell>
        </row>
        <row r="24">
          <cell r="Q24">
            <v>1</v>
          </cell>
        </row>
        <row r="27">
          <cell r="E27">
            <v>5</v>
          </cell>
          <cell r="F27">
            <v>1</v>
          </cell>
        </row>
        <row r="30">
          <cell r="K30">
            <v>40</v>
          </cell>
          <cell r="L30">
            <v>12</v>
          </cell>
        </row>
        <row r="35">
          <cell r="Q35">
            <v>8</v>
          </cell>
          <cell r="R35">
            <v>7</v>
          </cell>
        </row>
        <row r="38">
          <cell r="E38">
            <v>2</v>
          </cell>
        </row>
      </sheetData>
      <sheetData sheetId="9">
        <row r="14">
          <cell r="E14">
            <v>155</v>
          </cell>
          <cell r="G14">
            <v>9</v>
          </cell>
          <cell r="Q14">
            <v>127</v>
          </cell>
        </row>
        <row r="15">
          <cell r="Q15">
            <v>3</v>
          </cell>
        </row>
        <row r="16">
          <cell r="E16">
            <v>54</v>
          </cell>
          <cell r="G16">
            <v>4</v>
          </cell>
          <cell r="Q16">
            <v>56</v>
          </cell>
        </row>
        <row r="20">
          <cell r="E20">
            <v>1</v>
          </cell>
        </row>
        <row r="21">
          <cell r="Q21">
            <v>172</v>
          </cell>
          <cell r="R21">
            <v>5</v>
          </cell>
        </row>
        <row r="23">
          <cell r="Q23">
            <v>140</v>
          </cell>
        </row>
        <row r="24">
          <cell r="Q24">
            <v>27</v>
          </cell>
        </row>
        <row r="26">
          <cell r="E26">
            <v>9</v>
          </cell>
          <cell r="Q26">
            <v>23</v>
          </cell>
          <cell r="R26">
            <v>21</v>
          </cell>
        </row>
        <row r="27">
          <cell r="E27">
            <v>32</v>
          </cell>
        </row>
        <row r="30">
          <cell r="K30">
            <v>15</v>
          </cell>
        </row>
        <row r="35">
          <cell r="E35">
            <v>7</v>
          </cell>
          <cell r="F35">
            <v>7</v>
          </cell>
        </row>
        <row r="38">
          <cell r="E38">
            <v>1</v>
          </cell>
          <cell r="Q38">
            <v>3</v>
          </cell>
        </row>
        <row r="40">
          <cell r="E40">
            <v>4</v>
          </cell>
        </row>
        <row r="41">
          <cell r="E41">
            <v>6</v>
          </cell>
          <cell r="G41">
            <v>2</v>
          </cell>
        </row>
      </sheetData>
      <sheetData sheetId="10">
        <row r="14">
          <cell r="E14">
            <v>66</v>
          </cell>
          <cell r="G14">
            <v>5</v>
          </cell>
          <cell r="Q14">
            <v>91</v>
          </cell>
        </row>
        <row r="16">
          <cell r="E16">
            <v>17</v>
          </cell>
          <cell r="G16">
            <v>1</v>
          </cell>
          <cell r="Q16">
            <v>24</v>
          </cell>
        </row>
        <row r="21">
          <cell r="E21">
            <v>3</v>
          </cell>
          <cell r="Q21">
            <v>35</v>
          </cell>
        </row>
        <row r="23">
          <cell r="E23">
            <v>3</v>
          </cell>
        </row>
        <row r="24">
          <cell r="Q24">
            <v>35</v>
          </cell>
        </row>
        <row r="26">
          <cell r="E26">
            <v>2</v>
          </cell>
        </row>
        <row r="27">
          <cell r="E27">
            <v>7</v>
          </cell>
          <cell r="S27">
            <v>1</v>
          </cell>
        </row>
        <row r="30">
          <cell r="K30">
            <v>31</v>
          </cell>
        </row>
        <row r="35">
          <cell r="U35">
            <v>2</v>
          </cell>
        </row>
        <row r="41">
          <cell r="E41">
            <v>15</v>
          </cell>
        </row>
      </sheetData>
      <sheetData sheetId="11">
        <row r="14">
          <cell r="S14">
            <v>2066</v>
          </cell>
        </row>
        <row r="15">
          <cell r="S15">
            <v>256</v>
          </cell>
          <cell r="T15">
            <v>234</v>
          </cell>
        </row>
        <row r="16">
          <cell r="S16">
            <v>1962</v>
          </cell>
          <cell r="T16">
            <v>1505</v>
          </cell>
        </row>
        <row r="19">
          <cell r="S19">
            <v>57</v>
          </cell>
          <cell r="T19">
            <v>36</v>
          </cell>
        </row>
        <row r="20">
          <cell r="S20">
            <v>1</v>
          </cell>
          <cell r="T20">
            <v>1</v>
          </cell>
        </row>
        <row r="21">
          <cell r="S21">
            <v>1635</v>
          </cell>
          <cell r="T21">
            <v>1075</v>
          </cell>
        </row>
        <row r="23">
          <cell r="S23">
            <v>1286</v>
          </cell>
          <cell r="T23">
            <v>879</v>
          </cell>
        </row>
        <row r="24">
          <cell r="S24">
            <v>184</v>
          </cell>
          <cell r="T24">
            <v>89</v>
          </cell>
        </row>
        <row r="25">
          <cell r="S25">
            <v>4</v>
          </cell>
          <cell r="T25">
            <v>1</v>
          </cell>
        </row>
        <row r="26">
          <cell r="S26">
            <v>629</v>
          </cell>
          <cell r="T26">
            <v>623</v>
          </cell>
        </row>
        <row r="27">
          <cell r="S27">
            <v>98</v>
          </cell>
          <cell r="T27">
            <v>89</v>
          </cell>
        </row>
        <row r="35">
          <cell r="S35">
            <v>168</v>
          </cell>
          <cell r="T35">
            <v>166</v>
          </cell>
        </row>
        <row r="38">
          <cell r="T38">
            <v>7383</v>
          </cell>
        </row>
        <row r="39">
          <cell r="S39">
            <v>7383</v>
          </cell>
          <cell r="T39">
            <v>7383</v>
          </cell>
        </row>
        <row r="41">
          <cell r="S41">
            <v>832</v>
          </cell>
          <cell r="T41">
            <v>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5.75390625" style="1" customWidth="1"/>
    <col min="2" max="3" width="7.125" style="1" customWidth="1"/>
    <col min="4" max="6" width="8.00390625" style="1" customWidth="1"/>
    <col min="7" max="7" width="9.00390625" style="1" customWidth="1"/>
    <col min="8" max="14" width="7.375" style="1" customWidth="1"/>
    <col min="15" max="15" width="7.125" style="1" customWidth="1"/>
    <col min="16" max="16" width="7.375" style="1" customWidth="1"/>
    <col min="17" max="17" width="6.625" style="1" customWidth="1"/>
    <col min="18" max="20" width="7.375" style="1" customWidth="1"/>
    <col min="21" max="21" width="6.875" style="1" customWidth="1"/>
    <col min="22" max="22" width="8.75390625" style="1" customWidth="1"/>
    <col min="23" max="16384" width="9.125" style="1" customWidth="1"/>
  </cols>
  <sheetData>
    <row r="1" spans="2:18" ht="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4" ht="12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1.25" hidden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1.2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4" ht="13.5" customHeight="1">
      <c r="C5" s="4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1.25" hidden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2" ht="12.75">
      <c r="A8" s="5"/>
      <c r="B8" s="5"/>
      <c r="C8" s="6" t="s">
        <v>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</row>
    <row r="9" spans="1:22" ht="30" customHeight="1">
      <c r="A9" s="8" t="s">
        <v>4</v>
      </c>
      <c r="B9" s="8" t="s">
        <v>5</v>
      </c>
      <c r="C9" s="9" t="s">
        <v>6</v>
      </c>
      <c r="D9" s="10"/>
      <c r="E9" s="11" t="s">
        <v>7</v>
      </c>
      <c r="F9" s="10"/>
      <c r="G9" s="11" t="s">
        <v>8</v>
      </c>
      <c r="H9" s="10"/>
      <c r="I9" s="9" t="s">
        <v>9</v>
      </c>
      <c r="J9" s="9"/>
      <c r="K9" s="11" t="s">
        <v>10</v>
      </c>
      <c r="L9" s="10"/>
      <c r="M9" s="12" t="s">
        <v>11</v>
      </c>
      <c r="N9" s="9"/>
      <c r="O9" s="13" t="s">
        <v>12</v>
      </c>
      <c r="P9" s="10"/>
      <c r="Q9" s="13" t="s">
        <v>13</v>
      </c>
      <c r="R9" s="10"/>
      <c r="S9" s="11" t="s">
        <v>14</v>
      </c>
      <c r="T9" s="10"/>
      <c r="U9" s="13" t="s">
        <v>15</v>
      </c>
      <c r="V9" s="10"/>
    </row>
    <row r="10" spans="1:22" ht="11.25" hidden="1">
      <c r="A10" s="14"/>
      <c r="B10" s="14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5"/>
    </row>
    <row r="11" spans="1:22" ht="22.5" customHeight="1">
      <c r="A11" s="19"/>
      <c r="B11" s="19"/>
      <c r="C11" s="20" t="s">
        <v>16</v>
      </c>
      <c r="D11" s="21" t="s">
        <v>17</v>
      </c>
      <c r="E11" s="21" t="s">
        <v>16</v>
      </c>
      <c r="F11" s="21" t="s">
        <v>17</v>
      </c>
      <c r="G11" s="21" t="s">
        <v>16</v>
      </c>
      <c r="H11" s="21" t="s">
        <v>17</v>
      </c>
      <c r="I11" s="21" t="s">
        <v>16</v>
      </c>
      <c r="J11" s="21" t="s">
        <v>17</v>
      </c>
      <c r="K11" s="21" t="s">
        <v>16</v>
      </c>
      <c r="L11" s="21" t="s">
        <v>17</v>
      </c>
      <c r="M11" s="21" t="s">
        <v>16</v>
      </c>
      <c r="N11" s="21" t="s">
        <v>17</v>
      </c>
      <c r="O11" s="21" t="s">
        <v>16</v>
      </c>
      <c r="P11" s="21" t="s">
        <v>17</v>
      </c>
      <c r="Q11" s="21" t="s">
        <v>16</v>
      </c>
      <c r="R11" s="21" t="s">
        <v>17</v>
      </c>
      <c r="S11" s="21" t="s">
        <v>16</v>
      </c>
      <c r="T11" s="21" t="s">
        <v>17</v>
      </c>
      <c r="U11" s="21" t="s">
        <v>16</v>
      </c>
      <c r="V11" s="21" t="s">
        <v>17</v>
      </c>
    </row>
    <row r="12" spans="1:22" s="26" customFormat="1" ht="24">
      <c r="A12" s="22" t="s">
        <v>18</v>
      </c>
      <c r="B12" s="23">
        <v>210</v>
      </c>
      <c r="C12" s="24">
        <f>SUM(E12,I12,K12,M12,G12,O12,Q12,S12,U12)</f>
        <v>15181</v>
      </c>
      <c r="D12" s="24">
        <f>SUM(F12,J12,L12,N12,H12,P12,R12,T12,V12)</f>
        <v>2781</v>
      </c>
      <c r="E12" s="25">
        <f>E14+E15+E16</f>
        <v>2311</v>
      </c>
      <c r="F12" s="25">
        <f aca="true" t="shared" si="0" ref="F12:V12">F14+F15+F16</f>
        <v>695</v>
      </c>
      <c r="G12" s="25">
        <f t="shared" si="0"/>
        <v>21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7125</v>
      </c>
      <c r="P12" s="25">
        <f t="shared" si="0"/>
        <v>312</v>
      </c>
      <c r="Q12" s="25">
        <f t="shared" si="0"/>
        <v>988</v>
      </c>
      <c r="R12" s="25">
        <f t="shared" si="0"/>
        <v>28</v>
      </c>
      <c r="S12" s="25">
        <f t="shared" si="0"/>
        <v>4284</v>
      </c>
      <c r="T12" s="25">
        <f t="shared" si="0"/>
        <v>1739</v>
      </c>
      <c r="U12" s="25">
        <f t="shared" si="0"/>
        <v>452</v>
      </c>
      <c r="V12" s="25">
        <f t="shared" si="0"/>
        <v>7</v>
      </c>
    </row>
    <row r="13" spans="1:22" ht="12">
      <c r="A13" s="27" t="s">
        <v>19</v>
      </c>
      <c r="B13" s="28"/>
      <c r="C13" s="29"/>
      <c r="D13" s="24"/>
      <c r="E13" s="30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2"/>
      <c r="Q13" s="32"/>
      <c r="R13" s="32"/>
      <c r="S13" s="32"/>
      <c r="T13" s="32"/>
      <c r="U13" s="32"/>
      <c r="V13" s="32"/>
    </row>
    <row r="14" spans="1:22" ht="12">
      <c r="A14" s="27" t="s">
        <v>20</v>
      </c>
      <c r="B14" s="28">
        <v>211</v>
      </c>
      <c r="C14" s="28">
        <f aca="true" t="shared" si="1" ref="C14:D17">SUM(E14,I14,K14,M14,G14,O14,Q14,S14,U14)</f>
        <v>9611</v>
      </c>
      <c r="D14" s="33">
        <f t="shared" si="1"/>
        <v>0</v>
      </c>
      <c r="E14" s="34">
        <f>'[1]АМСУ'!E14+'[1]Культура'!E14+'[1]РОНО'!E14+'[1]ТЦСО'!E14+'[1]ПМСС'!E14+'[1]Харлу'!E14+'[1]Ляскеля'!E14+'[1]Импилахти'!E14+'[1]Горпоселение'!E14+'[1]Салми'!E14+'[1]ЦРБ'!E14+157</f>
        <v>1261</v>
      </c>
      <c r="F14" s="34">
        <f>'[1]АМСУ'!F14+'[1]Культура'!F14+'[1]РОНО'!F14+'[1]ТЦСО'!F14+'[1]ПМСС'!F14+'[1]Харлу'!F14+'[1]Ляскеля'!F14+'[1]Импилахти'!F14+'[1]Горпоселение'!F14+'[1]Салми'!F14+'[1]ЦРБ'!F14</f>
        <v>0</v>
      </c>
      <c r="G14" s="34">
        <f>'[1]АМСУ'!G14+'[1]Культура'!G14+'[1]РОНО'!G14+'[1]ТЦСО'!G14+'[1]ПМСС'!G14+'[1]Харлу'!G14+'[1]Ляскеля'!G14+'[1]Импилахти'!G14+'[1]Горпоселение'!G14+'[1]Салми'!G14+'[1]ЦРБ'!G14</f>
        <v>16</v>
      </c>
      <c r="H14" s="34">
        <f>'[1]АМСУ'!H14+'[1]Культура'!H14+'[1]РОНО'!H14+'[1]ТЦСО'!H14+'[1]ПМСС'!H14+'[1]Харлу'!H14+'[1]Ляскеля'!H14+'[1]Импилахти'!H14+'[1]Горпоселение'!H14+'[1]Салми'!H14+'[1]ЦРБ'!H14</f>
        <v>0</v>
      </c>
      <c r="I14" s="34">
        <f>'[1]АМСУ'!I14+'[1]Культура'!I14+'[1]РОНО'!I14+'[1]ТЦСО'!I14+'[1]ПМСС'!I14+'[1]Харлу'!I14+'[1]Ляскеля'!I14+'[1]Импилахти'!I14+'[1]Горпоселение'!I14+'[1]Салми'!I14+'[1]ЦРБ'!I14</f>
        <v>0</v>
      </c>
      <c r="J14" s="34">
        <f>'[1]АМСУ'!J14+'[1]Культура'!J14+'[1]РОНО'!J14+'[1]ТЦСО'!J14+'[1]ПМСС'!J14+'[1]Харлу'!J14+'[1]Ляскеля'!J14+'[1]Импилахти'!J14+'[1]Горпоселение'!J14+'[1]Салми'!J14+'[1]ЦРБ'!J14</f>
        <v>0</v>
      </c>
      <c r="K14" s="34">
        <f>'[1]АМСУ'!K14+'[1]Культура'!K14+'[1]РОНО'!K14+'[1]ТЦСО'!K14+'[1]ПМСС'!K14+'[1]Харлу'!K14+'[1]Ляскеля'!K14+'[1]Импилахти'!K14+'[1]Горпоселение'!K14+'[1]Салми'!K14+'[1]ЦРБ'!K14</f>
        <v>0</v>
      </c>
      <c r="L14" s="34">
        <f>'[1]АМСУ'!L14+'[1]Культура'!L14+'[1]РОНО'!L14+'[1]ТЦСО'!L14+'[1]ПМСС'!L14+'[1]Харлу'!L14+'[1]Ляскеля'!L14+'[1]Импилахти'!L14+'[1]Горпоселение'!L14+'[1]Салми'!L14+'[1]ЦРБ'!L14</f>
        <v>0</v>
      </c>
      <c r="M14" s="34">
        <f>'[1]АМСУ'!M14+'[1]Культура'!M14+'[1]РОНО'!M14+'[1]ТЦСО'!M14+'[1]ПМСС'!M14+'[1]Харлу'!M14+'[1]Ляскеля'!M14+'[1]Импилахти'!M14+'[1]Горпоселение'!M14+'[1]Салми'!M14+'[1]ЦРБ'!M14</f>
        <v>0</v>
      </c>
      <c r="N14" s="34">
        <f>'[1]АМСУ'!N14+'[1]Культура'!N14+'[1]РОНО'!N14+'[1]ТЦСО'!N14+'[1]ПМСС'!N14+'[1]Харлу'!N14+'[1]Ляскеля'!N14+'[1]Импилахти'!N14+'[1]Горпоселение'!N14+'[1]Салми'!N14+'[1]ЦРБ'!N14</f>
        <v>0</v>
      </c>
      <c r="O14" s="34">
        <f>'[1]АМСУ'!O14+'[1]Культура'!O14+'[1]РОНО'!O14+'[1]ТЦСО'!O14+'[1]ПМСС'!O14+'[1]Харлу'!O14+'[1]Ляскеля'!O14+'[1]Импилахти'!O14+'[1]Горпоселение'!O14+'[1]Салми'!O14+'[1]ЦРБ'!O14</f>
        <v>5245</v>
      </c>
      <c r="P14" s="34">
        <f>'[1]АМСУ'!P14+'[1]Культура'!P14+'[1]РОНО'!P14+'[1]ТЦСО'!P14+'[1]ПМСС'!P14+'[1]Харлу'!P14+'[1]Ляскеля'!P14+'[1]Импилахти'!P14+'[1]Горпоселение'!P14+'[1]Салми'!P14+'[1]ЦРБ'!P14</f>
        <v>0</v>
      </c>
      <c r="Q14" s="34">
        <f>'[1]АМСУ'!Q14+'[1]Культура'!Q14+'[1]РОНО'!Q14+'[1]ТЦСО'!Q14+'[1]ПМСС'!Q14+'[1]Харлу'!Q14+'[1]Ляскеля'!Q14+'[1]Импилахти'!Q14+'[1]Горпоселение'!Q14+'[1]Салми'!Q14+'[1]ЦРБ'!Q14</f>
        <v>724</v>
      </c>
      <c r="R14" s="34">
        <f>'[1]АМСУ'!R14+'[1]Культура'!R14+'[1]РОНО'!R14+'[1]ТЦСО'!R14+'[1]ПМСС'!R14+'[1]Харлу'!R14+'[1]Ляскеля'!R14+'[1]Импилахти'!R14+'[1]Горпоселение'!R14+'[1]Салми'!R14+'[1]ЦРБ'!R14</f>
        <v>0</v>
      </c>
      <c r="S14" s="34">
        <f>'[1]АМСУ'!S14+'[1]Культура'!S14+'[1]РОНО'!S14+'[1]ТЦСО'!S14+'[1]ПМСС'!S14+'[1]Харлу'!S14+'[1]Ляскеля'!S14+'[1]Импилахти'!S14+'[1]Горпоселение'!S14+'[1]Салми'!S14+'[1]ЦРБ'!S14</f>
        <v>2066</v>
      </c>
      <c r="T14" s="34">
        <f>'[1]АМСУ'!T14+'[1]Культура'!T14+'[1]РОНО'!T14+'[1]ТЦСО'!T14+'[1]ПМСС'!T14+'[1]Харлу'!T14+'[1]Ляскеля'!T14+'[1]Импилахти'!T14+'[1]Горпоселение'!T14+'[1]Салми'!T14+'[1]ЦРБ'!T14</f>
        <v>0</v>
      </c>
      <c r="U14" s="34">
        <f>'[1]АМСУ'!U14+'[1]Культура'!U14+'[1]РОНО'!U14+'[1]ТЦСО'!U14+'[1]ПМСС'!U14+'[1]Харлу'!U14+'[1]Ляскеля'!U14+'[1]Импилахти'!U14+'[1]Горпоселение'!U14+'[1]Салми'!U14+'[1]ЦРБ'!U14</f>
        <v>299</v>
      </c>
      <c r="V14" s="34">
        <f>'[1]АМСУ'!V14+'[1]Культура'!V14+'[1]РОНО'!V14+'[1]ТЦСО'!V14+'[1]ПМСС'!V14+'[1]Харлу'!V14+'[1]Ляскеля'!V14+'[1]Импилахти'!V14+'[1]Горпоселение'!V14+'[1]Салми'!V14+'[1]ЦРБ'!V14</f>
        <v>0</v>
      </c>
    </row>
    <row r="15" spans="1:22" ht="12">
      <c r="A15" s="35" t="s">
        <v>21</v>
      </c>
      <c r="B15" s="36">
        <v>212</v>
      </c>
      <c r="C15" s="36">
        <f t="shared" si="1"/>
        <v>753</v>
      </c>
      <c r="D15" s="36">
        <f t="shared" si="1"/>
        <v>669</v>
      </c>
      <c r="E15" s="34">
        <f>'[1]АМСУ'!E15+'[1]Культура'!E15+'[1]РОНО'!E15+'[1]ТЦСО'!E15+'[1]ПМСС'!E15+'[1]Харлу'!E15+'[1]Ляскеля'!E15+'[1]Импилахти'!E15+'[1]Горпоселение'!E15+'[1]Салми'!E15+'[1]ЦРБ'!E15+9</f>
        <v>96</v>
      </c>
      <c r="F15" s="34">
        <f>'[1]АМСУ'!F15+'[1]Культура'!F15+'[1]РОНО'!F15+'[1]ТЦСО'!F15+'[1]ПМСС'!F15+'[1]Харлу'!F15+'[1]Ляскеля'!F15+'[1]Импилахти'!F15+'[1]Горпоселение'!F15+'[1]Салми'!F15+'[1]ЦРБ'!F15+8</f>
        <v>88</v>
      </c>
      <c r="G15" s="34">
        <f>'[1]АМСУ'!G15+'[1]Культура'!G15+'[1]РОНО'!G15+'[1]ТЦСО'!G15+'[1]ПМСС'!G15+'[1]Харлу'!G15+'[1]Ляскеля'!G15+'[1]Импилахти'!G15+'[1]Горпоселение'!G15+'[1]Салми'!G15+'[1]ЦРБ'!G15</f>
        <v>0</v>
      </c>
      <c r="H15" s="34">
        <f>'[1]АМСУ'!H15+'[1]Культура'!H15+'[1]РОНО'!H15+'[1]ТЦСО'!H15+'[1]ПМСС'!H15+'[1]Харлу'!H15+'[1]Ляскеля'!H15+'[1]Импилахти'!H15+'[1]Горпоселение'!H15+'[1]Салми'!H15+'[1]ЦРБ'!H15</f>
        <v>0</v>
      </c>
      <c r="I15" s="34">
        <f>'[1]АМСУ'!I15+'[1]Культура'!I15+'[1]РОНО'!I15+'[1]ТЦСО'!I15+'[1]ПМСС'!I15+'[1]Харлу'!I15+'[1]Ляскеля'!I15+'[1]Импилахти'!I15+'[1]Горпоселение'!I15+'[1]Салми'!I15+'[1]ЦРБ'!I15</f>
        <v>0</v>
      </c>
      <c r="J15" s="34">
        <f>'[1]АМСУ'!J15+'[1]Культура'!J15+'[1]РОНО'!J15+'[1]ТЦСО'!J15+'[1]ПМСС'!J15+'[1]Харлу'!J15+'[1]Ляскеля'!J15+'[1]Импилахти'!J15+'[1]Горпоселение'!J15+'[1]Салми'!J15+'[1]ЦРБ'!J15</f>
        <v>0</v>
      </c>
      <c r="K15" s="34">
        <f>'[1]АМСУ'!K15+'[1]Культура'!K15+'[1]РОНО'!K15+'[1]ТЦСО'!K15+'[1]ПМСС'!K15+'[1]Харлу'!K15+'[1]Ляскеля'!K15+'[1]Импилахти'!K15+'[1]Горпоселение'!K15+'[1]Салми'!K15+'[1]ЦРБ'!K15</f>
        <v>0</v>
      </c>
      <c r="L15" s="34">
        <f>'[1]АМСУ'!L15+'[1]Культура'!L15+'[1]РОНО'!L15+'[1]ТЦСО'!L15+'[1]ПМСС'!L15+'[1]Харлу'!L15+'[1]Ляскеля'!L15+'[1]Импилахти'!L15+'[1]Горпоселение'!L15+'[1]Салми'!L15+'[1]ЦРБ'!L15</f>
        <v>0</v>
      </c>
      <c r="M15" s="34">
        <f>'[1]АМСУ'!M15+'[1]Культура'!M15+'[1]РОНО'!M15+'[1]ТЦСО'!M15+'[1]ПМСС'!M15+'[1]Харлу'!M15+'[1]Ляскеля'!M15+'[1]Импилахти'!M15+'[1]Горпоселение'!M15+'[1]Салми'!M15+'[1]ЦРБ'!M15</f>
        <v>0</v>
      </c>
      <c r="N15" s="34">
        <f>'[1]АМСУ'!N15+'[1]Культура'!N15+'[1]РОНО'!N15+'[1]ТЦСО'!N15+'[1]ПМСС'!N15+'[1]Харлу'!N15+'[1]Ляскеля'!N15+'[1]Импилахти'!N15+'[1]Горпоселение'!N15+'[1]Салми'!N15+'[1]ЦРБ'!N15</f>
        <v>0</v>
      </c>
      <c r="O15" s="34">
        <f>'[1]АМСУ'!O15+'[1]Культура'!O15+'[1]РОНО'!O15+'[1]ТЦСО'!O15+'[1]ПМСС'!O15+'[1]Харлу'!O15+'[1]Ляскеля'!O15+'[1]Импилахти'!O15+'[1]Горпоселение'!O15+'[1]Салми'!O15+'[1]ЦРБ'!O15</f>
        <v>363</v>
      </c>
      <c r="P15" s="34">
        <f>'[1]АМСУ'!P15+'[1]Культура'!P15+'[1]РОНО'!P15+'[1]ТЦСО'!P15+'[1]ПМСС'!P15+'[1]Харлу'!P15+'[1]Ляскеля'!P15+'[1]Импилахти'!P15+'[1]Горпоселение'!P15+'[1]Салми'!P15+'[1]ЦРБ'!P15</f>
        <v>312</v>
      </c>
      <c r="Q15" s="34">
        <f>'[1]АМСУ'!Q15+'[1]Культура'!Q15+'[1]РОНО'!Q15+'[1]ТЦСО'!Q15+'[1]ПМСС'!Q15+'[1]Харлу'!Q15+'[1]Ляскеля'!Q15+'[1]Импилахти'!Q15+'[1]Горпоселение'!Q15+'[1]Салми'!Q15+'[1]ЦРБ'!Q15</f>
        <v>31</v>
      </c>
      <c r="R15" s="34">
        <f>'[1]АМСУ'!R15+'[1]Культура'!R15+'[1]РОНО'!R15+'[1]ТЦСО'!R15+'[1]ПМСС'!R15+'[1]Харлу'!R15+'[1]Ляскеля'!R15+'[1]Импилахти'!R15+'[1]Горпоселение'!R15+'[1]Салми'!R15+'[1]ЦРБ'!R15</f>
        <v>28</v>
      </c>
      <c r="S15" s="34">
        <f>'[1]АМСУ'!S15+'[1]Культура'!S15+'[1]РОНО'!S15+'[1]ТЦСО'!S15+'[1]ПМСС'!S15+'[1]Харлу'!S15+'[1]Ляскеля'!S15+'[1]Импилахти'!S15+'[1]Горпоселение'!S15+'[1]Салми'!S15+'[1]ЦРБ'!S15</f>
        <v>256</v>
      </c>
      <c r="T15" s="34">
        <f>'[1]АМСУ'!T15+'[1]Культура'!T15+'[1]РОНО'!T15+'[1]ТЦСО'!T15+'[1]ПМСС'!T15+'[1]Харлу'!T15+'[1]Ляскеля'!T15+'[1]Импилахти'!T15+'[1]Горпоселение'!T15+'[1]Салми'!T15+'[1]ЦРБ'!T15</f>
        <v>234</v>
      </c>
      <c r="U15" s="34">
        <f>'[1]АМСУ'!U15+'[1]Культура'!U15+'[1]РОНО'!U15+'[1]ТЦСО'!U15+'[1]ПМСС'!U15+'[1]Харлу'!U15+'[1]Ляскеля'!U15+'[1]Импилахти'!U15+'[1]Горпоселение'!U15+'[1]Салми'!U15+'[1]ЦРБ'!U15</f>
        <v>7</v>
      </c>
      <c r="V15" s="34">
        <f>'[1]АМСУ'!V15+'[1]Культура'!V15+'[1]РОНО'!V15+'[1]ТЦСО'!V15+'[1]ПМСС'!V15+'[1]Харлу'!V15+'[1]Ляскеля'!V15+'[1]Импилахти'!V15+'[1]Горпоселение'!V15+'[1]Салми'!V15+'[1]ЦРБ'!V15</f>
        <v>7</v>
      </c>
    </row>
    <row r="16" spans="1:22" ht="12">
      <c r="A16" s="27" t="s">
        <v>22</v>
      </c>
      <c r="B16" s="33">
        <v>213</v>
      </c>
      <c r="C16" s="33">
        <f t="shared" si="1"/>
        <v>4817</v>
      </c>
      <c r="D16" s="33">
        <f t="shared" si="1"/>
        <v>2112</v>
      </c>
      <c r="E16" s="34">
        <f>'[1]АМСУ'!E16+'[1]Культура'!E16+'[1]РОНО'!E16+'[1]ТЦСО'!E16+'[1]ПМСС'!E16+'[1]Харлу'!E16+'[1]Ляскеля'!E16+'[1]Импилахти'!E16+'[1]Горпоселение'!E16+'[1]Салми'!E16+'[1]ЦРБ'!E16+37</f>
        <v>954</v>
      </c>
      <c r="F16" s="34">
        <f>'[1]АМСУ'!F16+'[1]Культура'!F16+'[1]РОНО'!F16+'[1]ТЦСО'!F16+'[1]ПМСС'!F16+'[1]Харлу'!F16+'[1]Ляскеля'!F16+'[1]Импилахти'!F16+'[1]Горпоселение'!F16+'[1]Салми'!F16+'[1]ЦРБ'!F16</f>
        <v>607</v>
      </c>
      <c r="G16" s="34">
        <f>'[1]АМСУ'!G16+'[1]Культура'!G16+'[1]РОНО'!G16+'[1]ТЦСО'!G16+'[1]ПМСС'!G16+'[1]Харлу'!G16+'[1]Ляскеля'!G16+'[1]Импилахти'!G16+'[1]Горпоселение'!G16+'[1]Салми'!G16+'[1]ЦРБ'!G16</f>
        <v>5</v>
      </c>
      <c r="H16" s="34">
        <f>'[1]АМСУ'!H16+'[1]Культура'!H16+'[1]РОНО'!H16+'[1]ТЦСО'!H16+'[1]ПМСС'!H16+'[1]Харлу'!H16+'[1]Ляскеля'!H16+'[1]Импилахти'!H16+'[1]Горпоселение'!H16+'[1]Салми'!H16+'[1]ЦРБ'!H16</f>
        <v>0</v>
      </c>
      <c r="I16" s="34">
        <f>'[1]АМСУ'!I16+'[1]Культура'!I16+'[1]РОНО'!I16+'[1]ТЦСО'!I16+'[1]ПМСС'!I16+'[1]Харлу'!I16+'[1]Ляскеля'!I16+'[1]Импилахти'!I16+'[1]Горпоселение'!I16+'[1]Салми'!I16+'[1]ЦРБ'!I16</f>
        <v>0</v>
      </c>
      <c r="J16" s="34">
        <f>'[1]АМСУ'!J16+'[1]Культура'!J16+'[1]РОНО'!J16+'[1]ТЦСО'!J16+'[1]ПМСС'!J16+'[1]Харлу'!J16+'[1]Ляскеля'!J16+'[1]Импилахти'!J16+'[1]Горпоселение'!J16+'[1]Салми'!J16+'[1]ЦРБ'!J16</f>
        <v>0</v>
      </c>
      <c r="K16" s="34">
        <f>'[1]АМСУ'!K16+'[1]Культура'!K16+'[1]РОНО'!K16+'[1]ТЦСО'!K16+'[1]ПМСС'!K16+'[1]Харлу'!K16+'[1]Ляскеля'!K16+'[1]Импилахти'!K16+'[1]Горпоселение'!K16+'[1]Салми'!K16+'[1]ЦРБ'!K16</f>
        <v>0</v>
      </c>
      <c r="L16" s="34">
        <f>'[1]АМСУ'!L16+'[1]Культура'!L16+'[1]РОНО'!L16+'[1]ТЦСО'!L16+'[1]ПМСС'!L16+'[1]Харлу'!L16+'[1]Ляскеля'!L16+'[1]Импилахти'!L16+'[1]Горпоселение'!L16+'[1]Салми'!L16+'[1]ЦРБ'!L16</f>
        <v>0</v>
      </c>
      <c r="M16" s="34">
        <f>'[1]АМСУ'!M16+'[1]Культура'!M16+'[1]РОНО'!M16+'[1]ТЦСО'!M16+'[1]ПМСС'!M16+'[1]Харлу'!M16+'[1]Ляскеля'!M16+'[1]Импилахти'!M16+'[1]Горпоселение'!M16+'[1]Салми'!M16+'[1]ЦРБ'!M16</f>
        <v>0</v>
      </c>
      <c r="N16" s="34">
        <f>'[1]АМСУ'!N16+'[1]Культура'!N16+'[1]РОНО'!N16+'[1]ТЦСО'!N16+'[1]ПМСС'!N16+'[1]Харлу'!N16+'[1]Ляскеля'!N16+'[1]Импилахти'!N16+'[1]Горпоселение'!N16+'[1]Салми'!N16+'[1]ЦРБ'!N16</f>
        <v>0</v>
      </c>
      <c r="O16" s="34">
        <f>'[1]АМСУ'!O16+'[1]Культура'!O16+'[1]РОНО'!O16+'[1]ТЦСО'!O16+'[1]ПМСС'!O16+'[1]Харлу'!O16+'[1]Ляскеля'!O16+'[1]Импилахти'!O16+'[1]Горпоселение'!O16+'[1]Салми'!O16+'[1]ЦРБ'!O16</f>
        <v>1517</v>
      </c>
      <c r="P16" s="34">
        <f>'[1]АМСУ'!P16+'[1]Культура'!P16+'[1]РОНО'!P16+'[1]ТЦСО'!P16+'[1]ПМСС'!P16+'[1]Харлу'!P16+'[1]Ляскеля'!P16+'[1]Импилахти'!P16+'[1]Горпоселение'!P16+'[1]Салми'!P16+'[1]ЦРБ'!P16</f>
        <v>0</v>
      </c>
      <c r="Q16" s="34">
        <f>'[1]АМСУ'!Q16+'[1]Культура'!Q16+'[1]РОНО'!Q16+'[1]ТЦСО'!Q16+'[1]ПМСС'!Q16+'[1]Харлу'!Q16+'[1]Ляскеля'!Q16+'[1]Импилахти'!Q16+'[1]Горпоселение'!Q16+'[1]Салми'!Q16+'[1]ЦРБ'!Q16</f>
        <v>233</v>
      </c>
      <c r="R16" s="34">
        <f>'[1]АМСУ'!R16+'[1]Культура'!R16+'[1]РОНО'!R16+'[1]ТЦСО'!R16+'[1]ПМСС'!R16+'[1]Харлу'!R16+'[1]Ляскеля'!R16+'[1]Импилахти'!R16+'[1]Горпоселение'!R16+'[1]Салми'!R16+'[1]ЦРБ'!R16</f>
        <v>0</v>
      </c>
      <c r="S16" s="34">
        <f>'[1]АМСУ'!S16+'[1]Культура'!S16+'[1]РОНО'!S16+'[1]ТЦСО'!S16+'[1]ПМСС'!S16+'[1]Харлу'!S16+'[1]Ляскеля'!S16+'[1]Импилахти'!S16+'[1]Горпоселение'!S16+'[1]Салми'!S16+'[1]ЦРБ'!S16</f>
        <v>1962</v>
      </c>
      <c r="T16" s="34">
        <f>'[1]АМСУ'!T16+'[1]Культура'!T16+'[1]РОНО'!T16+'[1]ТЦСО'!T16+'[1]ПМСС'!T16+'[1]Харлу'!T16+'[1]Ляскеля'!T16+'[1]Импилахти'!T16+'[1]Горпоселение'!T16+'[1]Салми'!T16+'[1]ЦРБ'!T16</f>
        <v>1505</v>
      </c>
      <c r="U16" s="34">
        <f>'[1]АМСУ'!U16+'[1]Культура'!U16+'[1]РОНО'!U16+'[1]ТЦСО'!U16+'[1]ПМСС'!U16+'[1]Харлу'!U16+'[1]Ляскеля'!U16+'[1]Импилахти'!U16+'[1]Горпоселение'!U16+'[1]Салми'!U16+'[1]ЦРБ'!U16</f>
        <v>146</v>
      </c>
      <c r="V16" s="34">
        <f>'[1]АМСУ'!V16+'[1]Культура'!V16+'[1]РОНО'!V16+'[1]ТЦСО'!V16+'[1]ПМСС'!V16+'[1]Харлу'!V16+'[1]Ляскеля'!V16+'[1]Импилахти'!V16+'[1]Горпоселение'!V16+'[1]Салми'!V16+'[1]ЦРБ'!V16</f>
        <v>0</v>
      </c>
    </row>
    <row r="17" spans="1:22" s="26" customFormat="1" ht="15" customHeight="1">
      <c r="A17" s="37" t="s">
        <v>23</v>
      </c>
      <c r="B17" s="36">
        <v>220</v>
      </c>
      <c r="C17" s="24">
        <f t="shared" si="1"/>
        <v>6758</v>
      </c>
      <c r="D17" s="24">
        <f t="shared" si="1"/>
        <v>4486</v>
      </c>
      <c r="E17" s="38">
        <f>E19+E20+E21+E25+E26+E27</f>
        <v>653</v>
      </c>
      <c r="F17" s="38">
        <f aca="true" t="shared" si="2" ref="F17:V17">F19+F20+F21+F25+F26+F27</f>
        <v>383</v>
      </c>
      <c r="G17" s="38">
        <f t="shared" si="2"/>
        <v>0</v>
      </c>
      <c r="H17" s="38">
        <f t="shared" si="2"/>
        <v>0</v>
      </c>
      <c r="I17" s="38">
        <f t="shared" si="2"/>
        <v>0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3283</v>
      </c>
      <c r="P17" s="38">
        <f t="shared" si="2"/>
        <v>2147</v>
      </c>
      <c r="Q17" s="38">
        <f t="shared" si="2"/>
        <v>371</v>
      </c>
      <c r="R17" s="38">
        <f t="shared" si="2"/>
        <v>131</v>
      </c>
      <c r="S17" s="38">
        <f t="shared" si="2"/>
        <v>2425</v>
      </c>
      <c r="T17" s="38">
        <f t="shared" si="2"/>
        <v>1825</v>
      </c>
      <c r="U17" s="38">
        <f t="shared" si="2"/>
        <v>26</v>
      </c>
      <c r="V17" s="38">
        <f t="shared" si="2"/>
        <v>0</v>
      </c>
    </row>
    <row r="18" spans="1:22" ht="15" customHeight="1">
      <c r="A18" s="27" t="s">
        <v>19</v>
      </c>
      <c r="B18" s="28"/>
      <c r="C18" s="24"/>
      <c r="D18" s="39"/>
      <c r="E18" s="30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32"/>
      <c r="Q18" s="32"/>
      <c r="R18" s="32"/>
      <c r="S18" s="32"/>
      <c r="T18" s="32"/>
      <c r="U18" s="32"/>
      <c r="V18" s="32"/>
    </row>
    <row r="19" spans="1:22" ht="12">
      <c r="A19" s="27" t="s">
        <v>24</v>
      </c>
      <c r="B19" s="28">
        <v>221</v>
      </c>
      <c r="C19" s="23">
        <f aca="true" t="shared" si="3" ref="C19:D43">SUM(E19,I19,K19,M19,G19,O19,Q19,S19,U19)</f>
        <v>79</v>
      </c>
      <c r="D19" s="40">
        <f t="shared" si="3"/>
        <v>36</v>
      </c>
      <c r="E19" s="34">
        <f>'[1]АМСУ'!E19+'[1]Культура'!E19+'[1]РОНО'!E19+'[1]ТЦСО'!E19+'[1]ПМСС'!E19+'[1]Харлу'!E19+'[1]Ляскеля'!E19+'[1]Импилахти'!E19+'[1]Горпоселение'!E19+'[1]Салми'!E19+'[1]ЦРБ'!E19+5</f>
        <v>18</v>
      </c>
      <c r="F19" s="34">
        <f>'[1]АМСУ'!F19+'[1]Культура'!F19+'[1]РОНО'!F19+'[1]ТЦСО'!F19+'[1]ПМСС'!F19+'[1]Харлу'!F19+'[1]Ляскеля'!F19+'[1]Импилахти'!F19+'[1]Горпоселение'!F19+'[1]Салми'!F19+'[1]ЦРБ'!F19</f>
        <v>0</v>
      </c>
      <c r="G19" s="34">
        <f>'[1]АМСУ'!G19+'[1]Культура'!G19+'[1]РОНО'!G19+'[1]ТЦСО'!G19+'[1]ПМСС'!G19+'[1]Харлу'!G19+'[1]Ляскеля'!G19+'[1]Импилахти'!G19+'[1]Горпоселение'!G19+'[1]Салми'!G19+'[1]ЦРБ'!G19</f>
        <v>0</v>
      </c>
      <c r="H19" s="34">
        <f>'[1]АМСУ'!H19+'[1]Культура'!H19+'[1]РОНО'!H19+'[1]ТЦСО'!H19+'[1]ПМСС'!H19+'[1]Харлу'!H19+'[1]Ляскеля'!H19+'[1]Импилахти'!H19+'[1]Горпоселение'!H19+'[1]Салми'!H19+'[1]ЦРБ'!H19</f>
        <v>0</v>
      </c>
      <c r="I19" s="34">
        <f>'[1]АМСУ'!I19+'[1]Культура'!I19+'[1]РОНО'!I19+'[1]ТЦСО'!I19+'[1]ПМСС'!I19+'[1]Харлу'!I19+'[1]Ляскеля'!I19+'[1]Импилахти'!I19+'[1]Горпоселение'!I19+'[1]Салми'!I19+'[1]ЦРБ'!I19</f>
        <v>0</v>
      </c>
      <c r="J19" s="34">
        <f>'[1]АМСУ'!J19+'[1]Культура'!J19+'[1]РОНО'!J19+'[1]ТЦСО'!J19+'[1]ПМСС'!J19+'[1]Харлу'!J19+'[1]Ляскеля'!J19+'[1]Импилахти'!J19+'[1]Горпоселение'!J19+'[1]Салми'!J19+'[1]ЦРБ'!J19</f>
        <v>0</v>
      </c>
      <c r="K19" s="34">
        <f>'[1]АМСУ'!K19+'[1]Культура'!K19+'[1]РОНО'!K19+'[1]ТЦСО'!K19+'[1]ПМСС'!K19+'[1]Харлу'!K19+'[1]Ляскеля'!K19+'[1]Импилахти'!K19+'[1]Горпоселение'!K19+'[1]Салми'!K19+'[1]ЦРБ'!K19</f>
        <v>0</v>
      </c>
      <c r="L19" s="34">
        <f>'[1]АМСУ'!L19+'[1]Культура'!L19+'[1]РОНО'!L19+'[1]ТЦСО'!L19+'[1]ПМСС'!L19+'[1]Харлу'!L19+'[1]Ляскеля'!L19+'[1]Импилахти'!L19+'[1]Горпоселение'!L19+'[1]Салми'!L19+'[1]ЦРБ'!L19</f>
        <v>0</v>
      </c>
      <c r="M19" s="34">
        <f>'[1]АМСУ'!M19+'[1]Культура'!M19+'[1]РОНО'!M19+'[1]ТЦСО'!M19+'[1]ПМСС'!M19+'[1]Харлу'!M19+'[1]Ляскеля'!M19+'[1]Импилахти'!M19+'[1]Горпоселение'!M19+'[1]Салми'!M19+'[1]ЦРБ'!M19</f>
        <v>0</v>
      </c>
      <c r="N19" s="34">
        <f>'[1]АМСУ'!N19+'[1]Культура'!N19+'[1]РОНО'!N19+'[1]ТЦСО'!N19+'[1]ПМСС'!N19+'[1]Харлу'!N19+'[1]Ляскеля'!N19+'[1]Импилахти'!N19+'[1]Горпоселение'!N19+'[1]Салми'!N19+'[1]ЦРБ'!N19</f>
        <v>0</v>
      </c>
      <c r="O19" s="34">
        <f>'[1]АМСУ'!O19+'[1]Культура'!O19+'[1]РОНО'!O19+'[1]ТЦСО'!O19+'[1]ПМСС'!O19+'[1]Харлу'!O19+'[1]Ляскеля'!O19+'[1]Импилахти'!O19+'[1]Горпоселение'!O19+'[1]Салми'!O19+'[1]ЦРБ'!O19</f>
        <v>4</v>
      </c>
      <c r="P19" s="34">
        <f>'[1]АМСУ'!P19+'[1]Культура'!P19+'[1]РОНО'!P19+'[1]ТЦСО'!P19+'[1]ПМСС'!P19+'[1]Харлу'!P19+'[1]Ляскеля'!P19+'[1]Импилахти'!P19+'[1]Горпоселение'!P19+'[1]Салми'!P19+'[1]ЦРБ'!P19</f>
        <v>0</v>
      </c>
      <c r="Q19" s="34">
        <f>'[1]АМСУ'!Q19+'[1]Культура'!Q19+'[1]РОНО'!Q19+'[1]ТЦСО'!Q19+'[1]ПМСС'!Q19+'[1]Харлу'!Q19+'[1]Ляскеля'!Q19+'[1]Импилахти'!Q19+'[1]Горпоселение'!Q19+'[1]Салми'!Q19+'[1]ЦРБ'!Q19</f>
        <v>0</v>
      </c>
      <c r="R19" s="34">
        <f>'[1]АМСУ'!R19+'[1]Культура'!R19+'[1]РОНО'!R19+'[1]ТЦСО'!R19+'[1]ПМСС'!R19+'[1]Харлу'!R19+'[1]Ляскеля'!R19+'[1]Импилахти'!R19+'[1]Горпоселение'!R19+'[1]Салми'!R19+'[1]ЦРБ'!R19</f>
        <v>0</v>
      </c>
      <c r="S19" s="34">
        <f>'[1]АМСУ'!S19+'[1]Культура'!S19+'[1]РОНО'!S19+'[1]ТЦСО'!S19+'[1]ПМСС'!S19+'[1]Харлу'!S19+'[1]Ляскеля'!S19+'[1]Импилахти'!S19+'[1]Горпоселение'!S19+'[1]Салми'!S19+'[1]ЦРБ'!S19</f>
        <v>57</v>
      </c>
      <c r="T19" s="34">
        <f>'[1]АМСУ'!T19+'[1]Культура'!T19+'[1]РОНО'!T19+'[1]ТЦСО'!T19+'[1]ПМСС'!T19+'[1]Харлу'!T19+'[1]Ляскеля'!T19+'[1]Импилахти'!T19+'[1]Горпоселение'!T19+'[1]Салми'!T19+'[1]ЦРБ'!T19</f>
        <v>36</v>
      </c>
      <c r="U19" s="34">
        <f>'[1]АМСУ'!U19+'[1]Культура'!U19+'[1]РОНО'!U19+'[1]ТЦСО'!U19+'[1]ПМСС'!U19+'[1]Харлу'!U19+'[1]Ляскеля'!U19+'[1]Импилахти'!U19+'[1]Горпоселение'!U19+'[1]Салми'!U19+'[1]ЦРБ'!U19</f>
        <v>0</v>
      </c>
      <c r="V19" s="34">
        <f>'[1]АМСУ'!V19+'[1]Культура'!V19+'[1]РОНО'!V19+'[1]ТЦСО'!V19+'[1]ПМСС'!V19+'[1]Харлу'!V19+'[1]Ляскеля'!V19+'[1]Импилахти'!V19+'[1]Горпоселение'!V19+'[1]Салми'!V19+'[1]ЦРБ'!V19</f>
        <v>0</v>
      </c>
    </row>
    <row r="20" spans="1:22" ht="11.25">
      <c r="A20" s="35" t="s">
        <v>25</v>
      </c>
      <c r="B20" s="36">
        <v>222</v>
      </c>
      <c r="C20" s="33">
        <f t="shared" si="3"/>
        <v>49</v>
      </c>
      <c r="D20" s="33">
        <f t="shared" si="3"/>
        <v>15</v>
      </c>
      <c r="E20" s="34">
        <f>'[1]АМСУ'!E20+'[1]Культура'!E20+'[1]РОНО'!E20+'[1]ТЦСО'!E20+'[1]ПМСС'!E20+'[1]Харлу'!E20+'[1]Ляскеля'!E20+'[1]Импилахти'!E20+'[1]Горпоселение'!E20+'[1]Салми'!E20+'[1]ЦРБ'!E20</f>
        <v>24</v>
      </c>
      <c r="F20" s="34">
        <f>'[1]АМСУ'!F20+'[1]Культура'!F20+'[1]РОНО'!F20+'[1]ТЦСО'!F20+'[1]ПМСС'!F20+'[1]Харлу'!F20+'[1]Ляскеля'!F20+'[1]Импилахти'!F20+'[1]Горпоселение'!F20+'[1]Салми'!F20+'[1]ЦРБ'!F20</f>
        <v>1</v>
      </c>
      <c r="G20" s="34">
        <f>'[1]АМСУ'!G20+'[1]Культура'!G20+'[1]РОНО'!G20+'[1]ТЦСО'!G20+'[1]ПМСС'!G20+'[1]Харлу'!G20+'[1]Ляскеля'!G20+'[1]Импилахти'!G20+'[1]Горпоселение'!G20+'[1]Салми'!G20+'[1]ЦРБ'!G20</f>
        <v>0</v>
      </c>
      <c r="H20" s="34">
        <f>'[1]АМСУ'!H20+'[1]Культура'!H20+'[1]РОНО'!H20+'[1]ТЦСО'!H20+'[1]ПМСС'!H20+'[1]Харлу'!H20+'[1]Ляскеля'!H20+'[1]Импилахти'!H20+'[1]Горпоселение'!H20+'[1]Салми'!H20+'[1]ЦРБ'!H20</f>
        <v>0</v>
      </c>
      <c r="I20" s="34">
        <f>'[1]АМСУ'!I20+'[1]Культура'!I20+'[1]РОНО'!I20+'[1]ТЦСО'!I20+'[1]ПМСС'!I20+'[1]Харлу'!I20+'[1]Ляскеля'!I20+'[1]Импилахти'!I20+'[1]Горпоселение'!I20+'[1]Салми'!I20+'[1]ЦРБ'!I20</f>
        <v>0</v>
      </c>
      <c r="J20" s="34">
        <f>'[1]АМСУ'!J20+'[1]Культура'!J20+'[1]РОНО'!J20+'[1]ТЦСО'!J20+'[1]ПМСС'!J20+'[1]Харлу'!J20+'[1]Ляскеля'!J20+'[1]Импилахти'!J20+'[1]Горпоселение'!J20+'[1]Салми'!J20+'[1]ЦРБ'!J20</f>
        <v>0</v>
      </c>
      <c r="K20" s="34">
        <f>'[1]АМСУ'!K20+'[1]Культура'!K20+'[1]РОНО'!K20+'[1]ТЦСО'!K20+'[1]ПМСС'!K20+'[1]Харлу'!K20+'[1]Ляскеля'!K20+'[1]Импилахти'!K20+'[1]Горпоселение'!K20+'[1]Салми'!K20+'[1]ЦРБ'!K20</f>
        <v>0</v>
      </c>
      <c r="L20" s="34">
        <f>'[1]АМСУ'!L20+'[1]Культура'!L20+'[1]РОНО'!L20+'[1]ТЦСО'!L20+'[1]ПМСС'!L20+'[1]Харлу'!L20+'[1]Ляскеля'!L20+'[1]Импилахти'!L20+'[1]Горпоселение'!L20+'[1]Салми'!L20+'[1]ЦРБ'!L20</f>
        <v>0</v>
      </c>
      <c r="M20" s="34">
        <f>'[1]АМСУ'!M20+'[1]Культура'!M20+'[1]РОНО'!M20+'[1]ТЦСО'!M20+'[1]ПМСС'!M20+'[1]Харлу'!M20+'[1]Ляскеля'!M20+'[1]Импилахти'!M20+'[1]Горпоселение'!M20+'[1]Салми'!M20+'[1]ЦРБ'!M20</f>
        <v>0</v>
      </c>
      <c r="N20" s="34">
        <f>'[1]АМСУ'!N20+'[1]Культура'!N20+'[1]РОНО'!N20+'[1]ТЦСО'!N20+'[1]ПМСС'!N20+'[1]Харлу'!N20+'[1]Ляскеля'!N20+'[1]Импилахти'!N20+'[1]Горпоселение'!N20+'[1]Салми'!N20+'[1]ЦРБ'!N20</f>
        <v>0</v>
      </c>
      <c r="O20" s="34">
        <f>'[1]АМСУ'!O20+'[1]Культура'!O20+'[1]РОНО'!O20+'[1]ТЦСО'!O20+'[1]ПМСС'!O20+'[1]Харлу'!O20+'[1]Ляскеля'!O20+'[1]Импилахти'!O20+'[1]Горпоселение'!O20+'[1]Салми'!O20+'[1]ЦРБ'!O20</f>
        <v>23</v>
      </c>
      <c r="P20" s="34">
        <f>'[1]АМСУ'!P20+'[1]Культура'!P20+'[1]РОНО'!P20+'[1]ТЦСО'!P20+'[1]ПМСС'!P20+'[1]Харлу'!P20+'[1]Ляскеля'!P20+'[1]Импилахти'!P20+'[1]Горпоселение'!P20+'[1]Салми'!P20+'[1]ЦРБ'!P20</f>
        <v>12</v>
      </c>
      <c r="Q20" s="34">
        <f>'[1]АМСУ'!Q20+'[1]Культура'!Q20+'[1]РОНО'!Q20+'[1]ТЦСО'!Q20+'[1]ПМСС'!Q20+'[1]Харлу'!Q20+'[1]Ляскеля'!Q20+'[1]Импилахти'!Q20+'[1]Горпоселение'!Q20+'[1]Салми'!Q20+'[1]ЦРБ'!Q20</f>
        <v>1</v>
      </c>
      <c r="R20" s="34">
        <f>'[1]АМСУ'!R20+'[1]Культура'!R20+'[1]РОНО'!R20+'[1]ТЦСО'!R20+'[1]ПМСС'!R20+'[1]Харлу'!R20+'[1]Ляскеля'!R20+'[1]Импилахти'!R20+'[1]Горпоселение'!R20+'[1]Салми'!R20+'[1]ЦРБ'!R20</f>
        <v>1</v>
      </c>
      <c r="S20" s="34">
        <f>'[1]АМСУ'!S20+'[1]Культура'!S20+'[1]РОНО'!S20+'[1]ТЦСО'!S20+'[1]ПМСС'!S20+'[1]Харлу'!S20+'[1]Ляскеля'!S20+'[1]Импилахти'!S20+'[1]Горпоселение'!S20+'[1]Салми'!S20+'[1]ЦРБ'!S20</f>
        <v>1</v>
      </c>
      <c r="T20" s="34">
        <f>'[1]АМСУ'!T20+'[1]Культура'!T20+'[1]РОНО'!T20+'[1]ТЦСО'!T20+'[1]ПМСС'!T20+'[1]Харлу'!T20+'[1]Ляскеля'!T20+'[1]Импилахти'!T20+'[1]Горпоселение'!T20+'[1]Салми'!T20+'[1]ЦРБ'!T20</f>
        <v>1</v>
      </c>
      <c r="U20" s="34">
        <f>'[1]АМСУ'!U20+'[1]Культура'!U20+'[1]РОНО'!U20+'[1]ТЦСО'!U20+'[1]ПМСС'!U20+'[1]Харлу'!U20+'[1]Ляскеля'!U20+'[1]Импилахти'!U20+'[1]Горпоселение'!U20+'[1]Салми'!U20+'[1]ЦРБ'!U20</f>
        <v>0</v>
      </c>
      <c r="V20" s="34">
        <f>'[1]АМСУ'!V20+'[1]Культура'!V20+'[1]РОНО'!V20+'[1]ТЦСО'!V20+'[1]ПМСС'!V20+'[1]Харлу'!V20+'[1]Ляскеля'!V20+'[1]Импилахти'!V20+'[1]Горпоселение'!V20+'[1]Салми'!V20+'[1]ЦРБ'!V20</f>
        <v>0</v>
      </c>
    </row>
    <row r="21" spans="1:22" ht="11.25">
      <c r="A21" s="41" t="s">
        <v>26</v>
      </c>
      <c r="B21" s="36">
        <v>223</v>
      </c>
      <c r="C21" s="24">
        <f t="shared" si="3"/>
        <v>5027</v>
      </c>
      <c r="D21" s="24">
        <f t="shared" si="3"/>
        <v>3027</v>
      </c>
      <c r="E21" s="34">
        <f>'[1]АМСУ'!E21+'[1]Культура'!E21+'[1]РОНО'!E21+'[1]ТЦСО'!E21+'[1]ПМСС'!E21+'[1]Харлу'!E21+'[1]Ляскеля'!E21+'[1]Импилахти'!E21+'[1]Горпоселение'!E21+'[1]Салми'!E21+'[1]ЦРБ'!E21+11</f>
        <v>133</v>
      </c>
      <c r="F21" s="34">
        <f>'[1]АМСУ'!F21+'[1]Культура'!F21+'[1]РОНО'!F21+'[1]ТЦСО'!F21+'[1]ПМСС'!F21+'[1]Харлу'!F21+'[1]Ляскеля'!F21+'[1]Импилахти'!F21+'[1]Горпоселение'!F21+'[1]Салми'!F21+'[1]ЦРБ'!F21</f>
        <v>41</v>
      </c>
      <c r="G21" s="34">
        <f>'[1]АМСУ'!G21+'[1]Культура'!G21+'[1]РОНО'!G21+'[1]ТЦСО'!G21+'[1]ПМСС'!G21+'[1]Харлу'!G21+'[1]Ляскеля'!G21+'[1]Импилахти'!G21+'[1]Горпоселение'!G21+'[1]Салми'!G21+'[1]ЦРБ'!G21</f>
        <v>0</v>
      </c>
      <c r="H21" s="34">
        <f>'[1]АМСУ'!H21+'[1]Культура'!H21+'[1]РОНО'!H21+'[1]ТЦСО'!H21+'[1]ПМСС'!H21+'[1]Харлу'!H21+'[1]Ляскеля'!H21+'[1]Импилахти'!H21+'[1]Горпоселение'!H21+'[1]Салми'!H21+'[1]ЦРБ'!H21</f>
        <v>0</v>
      </c>
      <c r="I21" s="34">
        <f>'[1]АМСУ'!I21+'[1]Культура'!I21+'[1]РОНО'!I21+'[1]ТЦСО'!I21+'[1]ПМСС'!I21+'[1]Харлу'!I21+'[1]Ляскеля'!I21+'[1]Импилахти'!I21+'[1]Горпоселение'!I21+'[1]Салми'!I21+'[1]ЦРБ'!I21</f>
        <v>0</v>
      </c>
      <c r="J21" s="34">
        <f>'[1]АМСУ'!J21+'[1]Культура'!J21+'[1]РОНО'!J21+'[1]ТЦСО'!J21+'[1]ПМСС'!J21+'[1]Харлу'!J21+'[1]Ляскеля'!J21+'[1]Импилахти'!J21+'[1]Горпоселение'!J21+'[1]Салми'!J21+'[1]ЦРБ'!J21</f>
        <v>0</v>
      </c>
      <c r="K21" s="34">
        <f>'[1]АМСУ'!K21+'[1]Культура'!K21+'[1]РОНО'!K21+'[1]ТЦСО'!K21+'[1]ПМСС'!K21+'[1]Харлу'!K21+'[1]Ляскеля'!K21+'[1]Импилахти'!K21+'[1]Горпоселение'!K21+'[1]Салми'!K21+'[1]ЦРБ'!K21</f>
        <v>0</v>
      </c>
      <c r="L21" s="34">
        <f>'[1]АМСУ'!L21+'[1]Культура'!L21+'[1]РОНО'!L21+'[1]ТЦСО'!L21+'[1]ПМСС'!L21+'[1]Харлу'!L21+'[1]Ляскеля'!L21+'[1]Импилахти'!L21+'[1]Горпоселение'!L21+'[1]Салми'!L21+'[1]ЦРБ'!L21</f>
        <v>0</v>
      </c>
      <c r="M21" s="34">
        <f>'[1]АМСУ'!M21+'[1]Культура'!M21+'[1]РОНО'!M21+'[1]ТЦСО'!M21+'[1]ПМСС'!M21+'[1]Харлу'!M21+'[1]Ляскеля'!M21+'[1]Импилахти'!M21+'[1]Горпоселение'!M21+'[1]Салми'!M21+'[1]ЦРБ'!M21</f>
        <v>0</v>
      </c>
      <c r="N21" s="34">
        <f>'[1]АМСУ'!N21+'[1]Культура'!N21+'[1]РОНО'!N21+'[1]ТЦСО'!N21+'[1]ПМСС'!N21+'[1]Харлу'!N21+'[1]Ляскеля'!N21+'[1]Импилахти'!N21+'[1]Горпоселение'!N21+'[1]Салми'!N21+'[1]ЦРБ'!N21</f>
        <v>0</v>
      </c>
      <c r="O21" s="34">
        <f>'[1]АМСУ'!O21+'[1]Культура'!O21+'[1]РОНО'!O21+'[1]ТЦСО'!O21+'[1]ПМСС'!O21+'[1]Харлу'!O21+'[1]Ляскеля'!O21+'[1]Импилахти'!O21+'[1]Горпоселение'!O21+'[1]Салми'!O21+'[1]ЦРБ'!O21</f>
        <v>2924</v>
      </c>
      <c r="P21" s="34">
        <f>'[1]АМСУ'!P21+'[1]Культура'!P21+'[1]РОНО'!P21+'[1]ТЦСО'!P21+'[1]ПМСС'!P21+'[1]Харлу'!P21+'[1]Ляскеля'!P21+'[1]Импилахти'!P21+'[1]Горпоселение'!P21+'[1]Салми'!P21+'[1]ЦРБ'!P21</f>
        <v>1825</v>
      </c>
      <c r="Q21" s="34">
        <f>'[1]АМСУ'!Q21+'[1]Культура'!Q21+'[1]РОНО'!Q21+'[1]ТЦСО'!Q21+'[1]ПМСС'!Q21+'[1]Харлу'!Q21+'[1]Ляскеля'!Q21+'[1]Импилахти'!Q21+'[1]Горпоселение'!Q21+'[1]Салми'!Q21+'[1]ЦРБ'!Q21</f>
        <v>321</v>
      </c>
      <c r="R21" s="34">
        <f>'[1]АМСУ'!R21+'[1]Культура'!R21+'[1]РОНО'!R21+'[1]ТЦСО'!R21+'[1]ПМСС'!R21+'[1]Харлу'!R21+'[1]Ляскеля'!R21+'[1]Импилахти'!R21+'[1]Горпоселение'!R21+'[1]Салми'!R21+'[1]ЦРБ'!R21</f>
        <v>86</v>
      </c>
      <c r="S21" s="34">
        <f>'[1]АМСУ'!S21+'[1]Культура'!S21+'[1]РОНО'!S21+'[1]ТЦСО'!S21+'[1]ПМСС'!S21+'[1]Харлу'!S21+'[1]Ляскеля'!S21+'[1]Импилахти'!S21+'[1]Горпоселение'!S21+'[1]Салми'!S21+'[1]ЦРБ'!S21</f>
        <v>1635</v>
      </c>
      <c r="T21" s="34">
        <f>'[1]АМСУ'!T21+'[1]Культура'!T21+'[1]РОНО'!T21+'[1]ТЦСО'!T21+'[1]ПМСС'!T21+'[1]Харлу'!T21+'[1]Ляскеля'!T21+'[1]Импилахти'!T21+'[1]Горпоселение'!T21+'[1]Салми'!T21+'[1]ЦРБ'!T21</f>
        <v>1075</v>
      </c>
      <c r="U21" s="34">
        <f>'[1]АМСУ'!U21+'[1]Культура'!U21+'[1]РОНО'!U21+'[1]ТЦСО'!U21+'[1]ПМСС'!U21+'[1]Харлу'!U21+'[1]Ляскеля'!U21+'[1]Импилахти'!U21+'[1]Горпоселение'!U21+'[1]Салми'!U21+'[1]ЦРБ'!U21</f>
        <v>14</v>
      </c>
      <c r="V21" s="34">
        <f>'[1]АМСУ'!V21+'[1]Культура'!V21+'[1]РОНО'!V21+'[1]ТЦСО'!V21+'[1]ПМСС'!V21+'[1]Харлу'!V21+'[1]Ляскеля'!V21+'[1]Импилахти'!V21+'[1]Горпоселение'!V21+'[1]Салми'!V21+'[1]ЦРБ'!V21</f>
        <v>0</v>
      </c>
    </row>
    <row r="22" spans="1:22" s="42" customFormat="1" ht="11.25">
      <c r="A22" s="16" t="s">
        <v>27</v>
      </c>
      <c r="B22" s="29"/>
      <c r="C22" s="24"/>
      <c r="D22" s="24"/>
      <c r="E22" s="30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2"/>
      <c r="Q22" s="32"/>
      <c r="R22" s="32"/>
      <c r="S22" s="32"/>
      <c r="T22" s="32"/>
      <c r="U22" s="32"/>
      <c r="V22" s="32"/>
    </row>
    <row r="23" spans="1:22" s="42" customFormat="1" ht="22.5">
      <c r="A23" s="43" t="s">
        <v>28</v>
      </c>
      <c r="B23" s="44"/>
      <c r="C23" s="23">
        <f t="shared" si="3"/>
        <v>4139</v>
      </c>
      <c r="D23" s="23">
        <f t="shared" si="3"/>
        <v>2481</v>
      </c>
      <c r="E23" s="34">
        <f>'[1]АМСУ'!E23+'[1]Культура'!E23+'[1]РОНО'!E23+'[1]ТЦСО'!E23+'[1]ПМСС'!E23+'[1]Харлу'!E23+'[1]Ляскеля'!E23+'[1]Импилахти'!E23+'[1]Горпоселение'!E23+'[1]Салми'!E23+'[1]ЦРБ'!E23+9</f>
        <v>77</v>
      </c>
      <c r="F23" s="34">
        <f>'[1]АМСУ'!F23+'[1]Культура'!F23+'[1]РОНО'!F23+'[1]ТЦСО'!F23+'[1]ПМСС'!F23+'[1]Харлу'!F23+'[1]Ляскеля'!F23+'[1]Импилахти'!F23+'[1]Горпоселение'!F23+'[1]Салми'!F23+'[1]ЦРБ'!F23</f>
        <v>9</v>
      </c>
      <c r="G23" s="34">
        <f>'[1]АМСУ'!G23+'[1]Культура'!G23+'[1]РОНО'!G23+'[1]ТЦСО'!G23+'[1]ПМСС'!G23+'[1]Харлу'!G23+'[1]Ляскеля'!G23+'[1]Импилахти'!G23+'[1]Горпоселение'!G23+'[1]Салми'!G23+'[1]ЦРБ'!G23</f>
        <v>0</v>
      </c>
      <c r="H23" s="34">
        <f>'[1]АМСУ'!H23+'[1]Культура'!H23+'[1]РОНО'!H23+'[1]ТЦСО'!H23+'[1]ПМСС'!H23+'[1]Харлу'!H23+'[1]Ляскеля'!H23+'[1]Импилахти'!H23+'[1]Горпоселение'!H23+'[1]Салми'!H23+'[1]ЦРБ'!H23</f>
        <v>0</v>
      </c>
      <c r="I23" s="34">
        <f>'[1]АМСУ'!I23+'[1]Культура'!I23+'[1]РОНО'!I23+'[1]ТЦСО'!I23+'[1]ПМСС'!I23+'[1]Харлу'!I23+'[1]Ляскеля'!I23+'[1]Импилахти'!I23+'[1]Горпоселение'!I23+'[1]Салми'!I23+'[1]ЦРБ'!I23</f>
        <v>0</v>
      </c>
      <c r="J23" s="34">
        <f>'[1]АМСУ'!J23+'[1]Культура'!J23+'[1]РОНО'!J23+'[1]ТЦСО'!J23+'[1]ПМСС'!J23+'[1]Харлу'!J23+'[1]Ляскеля'!J23+'[1]Импилахти'!J23+'[1]Горпоселение'!J23+'[1]Салми'!J23+'[1]ЦРБ'!J23</f>
        <v>0</v>
      </c>
      <c r="K23" s="34">
        <f>'[1]АМСУ'!K23+'[1]Культура'!K23+'[1]РОНО'!K23+'[1]ТЦСО'!K23+'[1]ПМСС'!K23+'[1]Харлу'!K23+'[1]Ляскеля'!K23+'[1]Импилахти'!K23+'[1]Горпоселение'!K23+'[1]Салми'!K23+'[1]ЦРБ'!K23</f>
        <v>0</v>
      </c>
      <c r="L23" s="34">
        <f>'[1]АМСУ'!L23+'[1]Культура'!L23+'[1]РОНО'!L23+'[1]ТЦСО'!L23+'[1]ПМСС'!L23+'[1]Харлу'!L23+'[1]Ляскеля'!L23+'[1]Импилахти'!L23+'[1]Горпоселение'!L23+'[1]Салми'!L23+'[1]ЦРБ'!L23</f>
        <v>0</v>
      </c>
      <c r="M23" s="34">
        <f>'[1]АМСУ'!M23+'[1]Культура'!M23+'[1]РОНО'!M23+'[1]ТЦСО'!M23+'[1]ПМСС'!M23+'[1]Харлу'!M23+'[1]Ляскеля'!M23+'[1]Импилахти'!M23+'[1]Горпоселение'!M23+'[1]Салми'!M23+'[1]ЦРБ'!M23</f>
        <v>0</v>
      </c>
      <c r="N23" s="34">
        <f>'[1]АМСУ'!N23+'[1]Культура'!N23+'[1]РОНО'!N23+'[1]ТЦСО'!N23+'[1]ПМСС'!N23+'[1]Харлу'!N23+'[1]Ляскеля'!N23+'[1]Импилахти'!N23+'[1]Горпоселение'!N23+'[1]Салми'!N23+'[1]ЦРБ'!N23</f>
        <v>0</v>
      </c>
      <c r="O23" s="34">
        <f>'[1]АМСУ'!O23+'[1]Культура'!O23+'[1]РОНО'!O23+'[1]ТЦСО'!O23+'[1]ПМСС'!O23+'[1]Харлу'!O23+'[1]Ляскеля'!O23+'[1]Импилахти'!O23+'[1]Горпоселение'!O23+'[1]Салми'!O23+'[1]ЦРБ'!O23</f>
        <v>2514</v>
      </c>
      <c r="P23" s="34">
        <f>'[1]АМСУ'!P23+'[1]Культура'!P23+'[1]РОНО'!P23+'[1]ТЦСО'!P23+'[1]ПМСС'!P23+'[1]Харлу'!P23+'[1]Ляскеля'!P23+'[1]Импилахти'!P23+'[1]Горпоселение'!P23+'[1]Салми'!P23+'[1]ЦРБ'!P23</f>
        <v>1515</v>
      </c>
      <c r="Q23" s="34">
        <f>'[1]АМСУ'!Q23+'[1]Культура'!Q23+'[1]РОНО'!Q23+'[1]ТЦСО'!Q23+'[1]ПМСС'!Q23+'[1]Харлу'!Q23+'[1]Ляскеля'!Q23+'[1]Импилахти'!Q23+'[1]Горпоселение'!Q23+'[1]Салми'!Q23+'[1]ЦРБ'!Q23</f>
        <v>248</v>
      </c>
      <c r="R23" s="34">
        <f>'[1]АМСУ'!R23+'[1]Культура'!R23+'[1]РОНО'!R23+'[1]ТЦСО'!R23+'[1]ПМСС'!R23+'[1]Харлу'!R23+'[1]Ляскеля'!R23+'[1]Импилахти'!R23+'[1]Горпоселение'!R23+'[1]Салми'!R23+'[1]ЦРБ'!R23</f>
        <v>78</v>
      </c>
      <c r="S23" s="34">
        <f>'[1]АМСУ'!S23+'[1]Культура'!S23+'[1]РОНО'!S23+'[1]ТЦСО'!S23+'[1]ПМСС'!S23+'[1]Харлу'!S23+'[1]Ляскеля'!S23+'[1]Импилахти'!S23+'[1]Горпоселение'!S23+'[1]Салми'!S23+'[1]ЦРБ'!S23</f>
        <v>1286</v>
      </c>
      <c r="T23" s="34">
        <f>'[1]АМСУ'!T23+'[1]Культура'!T23+'[1]РОНО'!T23+'[1]ТЦСО'!T23+'[1]ПМСС'!T23+'[1]Харлу'!T23+'[1]Ляскеля'!T23+'[1]Импилахти'!T23+'[1]Горпоселение'!T23+'[1]Салми'!T23+'[1]ЦРБ'!T23</f>
        <v>879</v>
      </c>
      <c r="U23" s="34">
        <f>'[1]АМСУ'!U23+'[1]Культура'!U23+'[1]РОНО'!U23+'[1]ТЦСО'!U23+'[1]ПМСС'!U23+'[1]Харлу'!U23+'[1]Ляскеля'!U23+'[1]Импилахти'!U23+'[1]Горпоселение'!U23+'[1]Салми'!U23+'[1]ЦРБ'!U23</f>
        <v>14</v>
      </c>
      <c r="V23" s="34">
        <f>'[1]АМСУ'!V23+'[1]Культура'!V23+'[1]РОНО'!V23+'[1]ТЦСО'!V23+'[1]ПМСС'!V23+'[1]Харлу'!V23+'[1]Ляскеля'!V23+'[1]Импилахти'!V23+'[1]Горпоселение'!V23+'[1]Салми'!V23+'[1]ЦРБ'!V23</f>
        <v>0</v>
      </c>
    </row>
    <row r="24" spans="1:22" s="42" customFormat="1" ht="22.5">
      <c r="A24" s="43" t="s">
        <v>29</v>
      </c>
      <c r="B24" s="45"/>
      <c r="C24" s="33">
        <f t="shared" si="3"/>
        <v>502</v>
      </c>
      <c r="D24" s="33">
        <f t="shared" si="3"/>
        <v>297</v>
      </c>
      <c r="E24" s="34">
        <f>'[1]АМСУ'!E24+'[1]Культура'!E24+'[1]РОНО'!E24+'[1]ТЦСО'!E24+'[1]ПМСС'!E24+'[1]Харлу'!E24+'[1]Ляскеля'!E24+'[1]Импилахти'!E24+'[1]Горпоселение'!E24+'[1]Салми'!E24+'[1]ЦРБ'!E24+1</f>
        <v>53</v>
      </c>
      <c r="F24" s="34">
        <f>'[1]АМСУ'!F24+'[1]Культура'!F24+'[1]РОНО'!F24+'[1]ТЦСО'!F24+'[1]ПМСС'!F24+'[1]Харлу'!F24+'[1]Ляскеля'!F24+'[1]Импилахти'!F24+'[1]Горпоселение'!F24+'[1]Салми'!F24+'[1]ЦРБ'!F24</f>
        <v>32</v>
      </c>
      <c r="G24" s="34">
        <f>'[1]АМСУ'!G24+'[1]Культура'!G24+'[1]РОНО'!G24+'[1]ТЦСО'!G24+'[1]ПМСС'!G24+'[1]Харлу'!G24+'[1]Ляскеля'!G24+'[1]Импилахти'!G24+'[1]Горпоселение'!G24+'[1]Салми'!G24+'[1]ЦРБ'!G24</f>
        <v>0</v>
      </c>
      <c r="H24" s="34">
        <f>'[1]АМСУ'!H24+'[1]Культура'!H24+'[1]РОНО'!H24+'[1]ТЦСО'!H24+'[1]ПМСС'!H24+'[1]Харлу'!H24+'[1]Ляскеля'!H24+'[1]Импилахти'!H24+'[1]Горпоселение'!H24+'[1]Салми'!H24+'[1]ЦРБ'!H24</f>
        <v>0</v>
      </c>
      <c r="I24" s="34">
        <f>'[1]АМСУ'!I24+'[1]Культура'!I24+'[1]РОНО'!I24+'[1]ТЦСО'!I24+'[1]ПМСС'!I24+'[1]Харлу'!I24+'[1]Ляскеля'!I24+'[1]Импилахти'!I24+'[1]Горпоселение'!I24+'[1]Салми'!I24+'[1]ЦРБ'!I24</f>
        <v>0</v>
      </c>
      <c r="J24" s="34">
        <f>'[1]АМСУ'!J24+'[1]Культура'!J24+'[1]РОНО'!J24+'[1]ТЦСО'!J24+'[1]ПМСС'!J24+'[1]Харлу'!J24+'[1]Ляскеля'!J24+'[1]Импилахти'!J24+'[1]Горпоселение'!J24+'[1]Салми'!J24+'[1]ЦРБ'!J24</f>
        <v>0</v>
      </c>
      <c r="K24" s="34">
        <f>'[1]АМСУ'!K24+'[1]Культура'!K24+'[1]РОНО'!K24+'[1]ТЦСО'!K24+'[1]ПМСС'!K24+'[1]Харлу'!K24+'[1]Ляскеля'!K24+'[1]Импилахти'!K24+'[1]Горпоселение'!K24+'[1]Салми'!K24+'[1]ЦРБ'!K24</f>
        <v>0</v>
      </c>
      <c r="L24" s="34">
        <f>'[1]АМСУ'!L24+'[1]Культура'!L24+'[1]РОНО'!L24+'[1]ТЦСО'!L24+'[1]ПМСС'!L24+'[1]Харлу'!L24+'[1]Ляскеля'!L24+'[1]Импилахти'!L24+'[1]Горпоселение'!L24+'[1]Салми'!L24+'[1]ЦРБ'!L24</f>
        <v>0</v>
      </c>
      <c r="M24" s="34">
        <f>'[1]АМСУ'!M24+'[1]Культура'!M24+'[1]РОНО'!M24+'[1]ТЦСО'!M24+'[1]ПМСС'!M24+'[1]Харлу'!M24+'[1]Ляскеля'!M24+'[1]Импилахти'!M24+'[1]Горпоселение'!M24+'[1]Салми'!M24+'[1]ЦРБ'!M24</f>
        <v>0</v>
      </c>
      <c r="N24" s="34">
        <f>'[1]АМСУ'!N24+'[1]Культура'!N24+'[1]РОНО'!N24+'[1]ТЦСО'!N24+'[1]ПМСС'!N24+'[1]Харлу'!N24+'[1]Ляскеля'!N24+'[1]Импилахти'!N24+'[1]Горпоселение'!N24+'[1]Салми'!N24+'[1]ЦРБ'!N24</f>
        <v>0</v>
      </c>
      <c r="O24" s="34">
        <f>'[1]АМСУ'!O24+'[1]Культура'!O24+'[1]РОНО'!O24+'[1]ТЦСО'!O24+'[1]ПМСС'!O24+'[1]Харлу'!O24+'[1]Ляскеля'!O24+'[1]Импилахти'!O24+'[1]Горпоселение'!O24+'[1]Салми'!O24+'[1]ЦРБ'!O24</f>
        <v>201</v>
      </c>
      <c r="P24" s="34">
        <f>'[1]АМСУ'!P24+'[1]Культура'!P24+'[1]РОНО'!P24+'[1]ТЦСО'!P24+'[1]ПМСС'!P24+'[1]Харлу'!P24+'[1]Ляскеля'!P24+'[1]Импилахти'!P24+'[1]Горпоселение'!P24+'[1]Салми'!P24+'[1]ЦРБ'!P24</f>
        <v>175</v>
      </c>
      <c r="Q24" s="34">
        <f>'[1]АМСУ'!Q24+'[1]Культура'!Q24+'[1]РОНО'!Q24+'[1]ТЦСО'!Q24+'[1]ПМСС'!Q24+'[1]Харлу'!Q24+'[1]Ляскеля'!Q24+'[1]Импилахти'!Q24+'[1]Горпоселение'!Q24+'[1]Салми'!Q24+'[1]ЦРБ'!Q24</f>
        <v>64</v>
      </c>
      <c r="R24" s="34">
        <f>'[1]АМСУ'!R24+'[1]Культура'!R24+'[1]РОНО'!R24+'[1]ТЦСО'!R24+'[1]ПМСС'!R24+'[1]Харлу'!R24+'[1]Ляскеля'!R24+'[1]Импилахти'!R24+'[1]Горпоселение'!R24+'[1]Салми'!R24+'[1]ЦРБ'!R24</f>
        <v>1</v>
      </c>
      <c r="S24" s="34">
        <f>'[1]АМСУ'!S24+'[1]Культура'!S24+'[1]РОНО'!S24+'[1]ТЦСО'!S24+'[1]ПМСС'!S24+'[1]Харлу'!S24+'[1]Ляскеля'!S24+'[1]Импилахти'!S24+'[1]Горпоселение'!S24+'[1]Салми'!S24+'[1]ЦРБ'!S24</f>
        <v>184</v>
      </c>
      <c r="T24" s="34">
        <f>'[1]АМСУ'!T24+'[1]Культура'!T24+'[1]РОНО'!T24+'[1]ТЦСО'!T24+'[1]ПМСС'!T24+'[1]Харлу'!T24+'[1]Ляскеля'!T24+'[1]Импилахти'!T24+'[1]Горпоселение'!T24+'[1]Салми'!T24+'[1]ЦРБ'!T24</f>
        <v>89</v>
      </c>
      <c r="U24" s="34">
        <f>'[1]АМСУ'!U24+'[1]Культура'!U24+'[1]РОНО'!U24+'[1]ТЦСО'!U24+'[1]ПМСС'!U24+'[1]Харлу'!U24+'[1]Ляскеля'!U24+'[1]Импилахти'!U24+'[1]Горпоселение'!U24+'[1]Салми'!U24+'[1]ЦРБ'!U24</f>
        <v>0</v>
      </c>
      <c r="V24" s="34">
        <f>'[1]АМСУ'!V24+'[1]Культура'!V24+'[1]РОНО'!V24+'[1]ТЦСО'!V24+'[1]ПМСС'!V24+'[1]Харлу'!V24+'[1]Ляскеля'!V24+'[1]Импилахти'!V24+'[1]Горпоселение'!V24+'[1]Салми'!V24+'[1]ЦРБ'!V24</f>
        <v>0</v>
      </c>
    </row>
    <row r="25" spans="1:22" s="42" customFormat="1" ht="22.5">
      <c r="A25" s="46" t="s">
        <v>30</v>
      </c>
      <c r="B25" s="45">
        <v>224</v>
      </c>
      <c r="C25" s="36">
        <f>SUM(E25,I25,K25,M25,G25,O25,Q25,S25,U25)</f>
        <v>4</v>
      </c>
      <c r="D25" s="36">
        <f>SUM(F25,J25,L25,N25,H25,P25,R25,T25,V25)</f>
        <v>1</v>
      </c>
      <c r="E25" s="34">
        <f>'[1]АМСУ'!E25+'[1]Культура'!E25+'[1]РОНО'!E25+'[1]ТЦСО'!E25+'[1]ПМСС'!E25+'[1]Харлу'!E25+'[1]Ляскеля'!E25+'[1]Импилахти'!E25+'[1]Горпоселение'!E25+'[1]Салми'!E25+'[1]ЦРБ'!E25</f>
        <v>0</v>
      </c>
      <c r="F25" s="34">
        <f>'[1]АМСУ'!F25+'[1]Культура'!F25+'[1]РОНО'!F25+'[1]ТЦСО'!F25+'[1]ПМСС'!F25+'[1]Харлу'!F25+'[1]Ляскеля'!F25+'[1]Импилахти'!F25+'[1]Горпоселение'!F25+'[1]Салми'!F25+'[1]ЦРБ'!F25</f>
        <v>0</v>
      </c>
      <c r="G25" s="34">
        <f>'[1]АМСУ'!G25+'[1]Культура'!G25+'[1]РОНО'!G25+'[1]ТЦСО'!G25+'[1]ПМСС'!G25+'[1]Харлу'!G25+'[1]Ляскеля'!G25+'[1]Импилахти'!G25+'[1]Горпоселение'!G25+'[1]Салми'!G25+'[1]ЦРБ'!G25</f>
        <v>0</v>
      </c>
      <c r="H25" s="34">
        <f>'[1]АМСУ'!H25+'[1]Культура'!H25+'[1]РОНО'!H25+'[1]ТЦСО'!H25+'[1]ПМСС'!H25+'[1]Харлу'!H25+'[1]Ляскеля'!H25+'[1]Импилахти'!H25+'[1]Горпоселение'!H25+'[1]Салми'!H25+'[1]ЦРБ'!H25</f>
        <v>0</v>
      </c>
      <c r="I25" s="34">
        <f>'[1]АМСУ'!I25+'[1]Культура'!I25+'[1]РОНО'!I25+'[1]ТЦСО'!I25+'[1]ПМСС'!I25+'[1]Харлу'!I25+'[1]Ляскеля'!I25+'[1]Импилахти'!I25+'[1]Горпоселение'!I25+'[1]Салми'!I25+'[1]ЦРБ'!I25</f>
        <v>0</v>
      </c>
      <c r="J25" s="34">
        <f>'[1]АМСУ'!J25+'[1]Культура'!J25+'[1]РОНО'!J25+'[1]ТЦСО'!J25+'[1]ПМСС'!J25+'[1]Харлу'!J25+'[1]Ляскеля'!J25+'[1]Импилахти'!J25+'[1]Горпоселение'!J25+'[1]Салми'!J25+'[1]ЦРБ'!J25</f>
        <v>0</v>
      </c>
      <c r="K25" s="34">
        <f>'[1]АМСУ'!K25+'[1]Культура'!K25+'[1]РОНО'!K25+'[1]ТЦСО'!K25+'[1]ПМСС'!K25+'[1]Харлу'!K25+'[1]Ляскеля'!K25+'[1]Импилахти'!K25+'[1]Горпоселение'!K25+'[1]Салми'!K25+'[1]ЦРБ'!K25</f>
        <v>0</v>
      </c>
      <c r="L25" s="34">
        <f>'[1]АМСУ'!L25+'[1]Культура'!L25+'[1]РОНО'!L25+'[1]ТЦСО'!L25+'[1]ПМСС'!L25+'[1]Харлу'!L25+'[1]Ляскеля'!L25+'[1]Импилахти'!L25+'[1]Горпоселение'!L25+'[1]Салми'!L25+'[1]ЦРБ'!L25</f>
        <v>0</v>
      </c>
      <c r="M25" s="34">
        <f>'[1]АМСУ'!M25+'[1]Культура'!M25+'[1]РОНО'!M25+'[1]ТЦСО'!M25+'[1]ПМСС'!M25+'[1]Харлу'!M25+'[1]Ляскеля'!M25+'[1]Импилахти'!M25+'[1]Горпоселение'!M25+'[1]Салми'!M25+'[1]ЦРБ'!M25</f>
        <v>0</v>
      </c>
      <c r="N25" s="34">
        <f>'[1]АМСУ'!N25+'[1]Культура'!N25+'[1]РОНО'!N25+'[1]ТЦСО'!N25+'[1]ПМСС'!N25+'[1]Харлу'!N25+'[1]Ляскеля'!N25+'[1]Импилахти'!N25+'[1]Горпоселение'!N25+'[1]Салми'!N25+'[1]ЦРБ'!N25</f>
        <v>0</v>
      </c>
      <c r="O25" s="34">
        <f>'[1]АМСУ'!O25+'[1]Культура'!O25+'[1]РОНО'!O25+'[1]ТЦСО'!O25+'[1]ПМСС'!O25+'[1]Харлу'!O25+'[1]Ляскеля'!O25+'[1]Импилахти'!O25+'[1]Горпоселение'!O25+'[1]Салми'!O25+'[1]ЦРБ'!O25</f>
        <v>0</v>
      </c>
      <c r="P25" s="34">
        <f>'[1]АМСУ'!P25+'[1]Культура'!P25+'[1]РОНО'!P25+'[1]ТЦСО'!P25+'[1]ПМСС'!P25+'[1]Харлу'!P25+'[1]Ляскеля'!P25+'[1]Импилахти'!P25+'[1]Горпоселение'!P25+'[1]Салми'!P25+'[1]ЦРБ'!P25</f>
        <v>0</v>
      </c>
      <c r="Q25" s="34">
        <f>'[1]АМСУ'!Q25+'[1]Культура'!Q25+'[1]РОНО'!Q25+'[1]ТЦСО'!Q25+'[1]ПМСС'!Q25+'[1]Харлу'!Q25+'[1]Ляскеля'!Q25+'[1]Импилахти'!Q25+'[1]Горпоселение'!Q25+'[1]Салми'!Q25+'[1]ЦРБ'!Q25</f>
        <v>0</v>
      </c>
      <c r="R25" s="34">
        <f>'[1]АМСУ'!R25+'[1]Культура'!R25+'[1]РОНО'!R25+'[1]ТЦСО'!R25+'[1]ПМСС'!R25+'[1]Харлу'!R25+'[1]Ляскеля'!R25+'[1]Импилахти'!R25+'[1]Горпоселение'!R25+'[1]Салми'!R25+'[1]ЦРБ'!R25</f>
        <v>0</v>
      </c>
      <c r="S25" s="34">
        <f>'[1]АМСУ'!S25+'[1]Культура'!S25+'[1]РОНО'!S25+'[1]ТЦСО'!S25+'[1]ПМСС'!S25+'[1]Харлу'!S25+'[1]Ляскеля'!S25+'[1]Импилахти'!S25+'[1]Горпоселение'!S25+'[1]Салми'!S25+'[1]ЦРБ'!S25</f>
        <v>4</v>
      </c>
      <c r="T25" s="34">
        <f>'[1]АМСУ'!T25+'[1]Культура'!T25+'[1]РОНО'!T25+'[1]ТЦСО'!T25+'[1]ПМСС'!T25+'[1]Харлу'!T25+'[1]Ляскеля'!T25+'[1]Импилахти'!T25+'[1]Горпоселение'!T25+'[1]Салми'!T25+'[1]ЦРБ'!T25</f>
        <v>1</v>
      </c>
      <c r="U25" s="34">
        <f>'[1]АМСУ'!U25+'[1]Культура'!U25+'[1]РОНО'!U25+'[1]ТЦСО'!U25+'[1]ПМСС'!U25+'[1]Харлу'!U25+'[1]Ляскеля'!U25+'[1]Импилахти'!U25+'[1]Горпоселение'!U25+'[1]Салми'!U25+'[1]ЦРБ'!U25</f>
        <v>0</v>
      </c>
      <c r="V25" s="34">
        <f>'[1]АМСУ'!V25+'[1]Культура'!V25+'[1]РОНО'!V25+'[1]ТЦСО'!V25+'[1]ПМСС'!V25+'[1]Харлу'!V25+'[1]Ляскеля'!V25+'[1]Импилахти'!V25+'[1]Горпоселение'!V25+'[1]Салми'!V25+'[1]ЦРБ'!V25</f>
        <v>0</v>
      </c>
    </row>
    <row r="26" spans="1:22" s="42" customFormat="1" ht="22.5">
      <c r="A26" s="27" t="s">
        <v>31</v>
      </c>
      <c r="B26" s="47">
        <v>225</v>
      </c>
      <c r="C26" s="24">
        <f t="shared" si="3"/>
        <v>1091</v>
      </c>
      <c r="D26" s="24">
        <f t="shared" si="3"/>
        <v>1022</v>
      </c>
      <c r="E26" s="34">
        <f>'[1]АМСУ'!E26+'[1]Культура'!E26+'[1]РОНО'!E26+'[1]ТЦСО'!E26+'[1]ПМСС'!E26+'[1]Харлу'!E26+'[1]Ляскеля'!E26+'[1]Импилахти'!E26+'[1]Горпоселение'!E26+'[1]Салми'!E26+'[1]ЦРБ'!E26+18</f>
        <v>153</v>
      </c>
      <c r="F26" s="34">
        <f>'[1]АМСУ'!F26+'[1]Культура'!F26+'[1]РОНО'!F26+'[1]ТЦСО'!F26+'[1]ПМСС'!F26+'[1]Харлу'!F26+'[1]Ляскеля'!F26+'[1]Импилахти'!F26+'[1]Горпоселение'!F26+'[1]Салми'!F26+'[1]ЦРБ'!F26+12</f>
        <v>102</v>
      </c>
      <c r="G26" s="34">
        <f>'[1]АМСУ'!G26+'[1]Культура'!G26+'[1]РОНО'!G26+'[1]ТЦСО'!G26+'[1]ПМСС'!G26+'[1]Харлу'!G26+'[1]Ляскеля'!G26+'[1]Импилахти'!G26+'[1]Горпоселение'!G26+'[1]Салми'!G26+'[1]ЦРБ'!G26</f>
        <v>0</v>
      </c>
      <c r="H26" s="34">
        <f>'[1]АМСУ'!H26+'[1]Культура'!H26+'[1]РОНО'!H26+'[1]ТЦСО'!H26+'[1]ПМСС'!H26+'[1]Харлу'!H26+'[1]Ляскеля'!H26+'[1]Импилахти'!H26+'[1]Горпоселение'!H26+'[1]Салми'!H26+'[1]ЦРБ'!H26</f>
        <v>0</v>
      </c>
      <c r="I26" s="34">
        <f>'[1]АМСУ'!I26+'[1]Культура'!I26+'[1]РОНО'!I26+'[1]ТЦСО'!I26+'[1]ПМСС'!I26+'[1]Харлу'!I26+'[1]Ляскеля'!I26+'[1]Импилахти'!I26+'[1]Горпоселение'!I26+'[1]Салми'!I26+'[1]ЦРБ'!I26</f>
        <v>0</v>
      </c>
      <c r="J26" s="34">
        <f>'[1]АМСУ'!J26+'[1]Культура'!J26+'[1]РОНО'!J26+'[1]ТЦСО'!J26+'[1]ПМСС'!J26+'[1]Харлу'!J26+'[1]Ляскеля'!J26+'[1]Импилахти'!J26+'[1]Горпоселение'!J26+'[1]Салми'!J26+'[1]ЦРБ'!J26</f>
        <v>0</v>
      </c>
      <c r="K26" s="34">
        <f>'[1]АМСУ'!K26+'[1]Культура'!K26+'[1]РОНО'!K26+'[1]ТЦСО'!K26+'[1]ПМСС'!K26+'[1]Харлу'!K26+'[1]Ляскеля'!K26+'[1]Импилахти'!K26+'[1]Горпоселение'!K26+'[1]Салми'!K26+'[1]ЦРБ'!K26</f>
        <v>0</v>
      </c>
      <c r="L26" s="34">
        <f>'[1]АМСУ'!L26+'[1]Культура'!L26+'[1]РОНО'!L26+'[1]ТЦСО'!L26+'[1]ПМСС'!L26+'[1]Харлу'!L26+'[1]Ляскеля'!L26+'[1]Импилахти'!L26+'[1]Горпоселение'!L26+'[1]Салми'!L26+'[1]ЦРБ'!L26</f>
        <v>0</v>
      </c>
      <c r="M26" s="34">
        <f>'[1]АМСУ'!M26+'[1]Культура'!M26+'[1]РОНО'!M26+'[1]ТЦСО'!M26+'[1]ПМСС'!M26+'[1]Харлу'!M26+'[1]Ляскеля'!M26+'[1]Импилахти'!M26+'[1]Горпоселение'!M26+'[1]Салми'!M26+'[1]ЦРБ'!M26</f>
        <v>0</v>
      </c>
      <c r="N26" s="34">
        <f>'[1]АМСУ'!N26+'[1]Культура'!N26+'[1]РОНО'!N26+'[1]ТЦСО'!N26+'[1]ПМСС'!N26+'[1]Харлу'!N26+'[1]Ляскеля'!N26+'[1]Импилахти'!N26+'[1]Горпоселение'!N26+'[1]Салми'!N26+'[1]ЦРБ'!N26</f>
        <v>0</v>
      </c>
      <c r="O26" s="34">
        <f>'[1]АМСУ'!O26+'[1]Культура'!O26+'[1]РОНО'!O26+'[1]ТЦСО'!O26+'[1]ПМСС'!O26+'[1]Харлу'!O26+'[1]Ляскеля'!O26+'[1]Импилахти'!O26+'[1]Горпоселение'!O26+'[1]Салми'!O26+'[1]ЦРБ'!O26</f>
        <v>282</v>
      </c>
      <c r="P26" s="34">
        <f>'[1]АМСУ'!P26+'[1]Культура'!P26+'[1]РОНО'!P26+'[1]ТЦСО'!P26+'[1]ПМСС'!P26+'[1]Харлу'!P26+'[1]Ляскеля'!P26+'[1]Импилахти'!P26+'[1]Горпоселение'!P26+'[1]Салми'!P26+'[1]ЦРБ'!P26</f>
        <v>275</v>
      </c>
      <c r="Q26" s="34">
        <f>'[1]АМСУ'!Q26+'[1]Культура'!Q26+'[1]РОНО'!Q26+'[1]ТЦСО'!Q26+'[1]ПМСС'!Q26+'[1]Харлу'!Q26+'[1]Ляскеля'!Q26+'[1]Импилахти'!Q26+'[1]Горпоселение'!Q26+'[1]Салми'!Q26+'[1]ЦРБ'!Q26</f>
        <v>26</v>
      </c>
      <c r="R26" s="34">
        <f>'[1]АМСУ'!R26+'[1]Культура'!R26+'[1]РОНО'!R26+'[1]ТЦСО'!R26+'[1]ПМСС'!R26+'[1]Харлу'!R26+'[1]Ляскеля'!R26+'[1]Импилахти'!R26+'[1]Горпоселение'!R26+'[1]Салми'!R26+'[1]ЦРБ'!R26</f>
        <v>22</v>
      </c>
      <c r="S26" s="34">
        <f>'[1]АМСУ'!S26+'[1]Культура'!S26+'[1]РОНО'!S26+'[1]ТЦСО'!S26+'[1]ПМСС'!S26+'[1]Харлу'!S26+'[1]Ляскеля'!S26+'[1]Импилахти'!S26+'[1]Горпоселение'!S26+'[1]Салми'!S26+'[1]ЦРБ'!S26</f>
        <v>629</v>
      </c>
      <c r="T26" s="34">
        <f>'[1]АМСУ'!T26+'[1]Культура'!T26+'[1]РОНО'!T26+'[1]ТЦСО'!T26+'[1]ПМСС'!T26+'[1]Харлу'!T26+'[1]Ляскеля'!T26+'[1]Импилахти'!T26+'[1]Горпоселение'!T26+'[1]Салми'!T26+'[1]ЦРБ'!T26</f>
        <v>623</v>
      </c>
      <c r="U26" s="34">
        <f>'[1]АМСУ'!U26+'[1]Культура'!U26+'[1]РОНО'!U26+'[1]ТЦСО'!U26+'[1]ПМСС'!U26+'[1]Харлу'!U26+'[1]Ляскеля'!U26+'[1]Импилахти'!U26+'[1]Горпоселение'!U26+'[1]Салми'!U26+'[1]ЦРБ'!U26</f>
        <v>1</v>
      </c>
      <c r="V26" s="34">
        <f>'[1]АМСУ'!V26+'[1]Культура'!V26+'[1]РОНО'!V26+'[1]ТЦСО'!V26+'[1]ПМСС'!V26+'[1]Харлу'!V26+'[1]Ляскеля'!V26+'[1]Импилахти'!V26+'[1]Горпоселение'!V26+'[1]Салми'!V26+'[1]ЦРБ'!V26</f>
        <v>0</v>
      </c>
    </row>
    <row r="27" spans="1:22" s="42" customFormat="1" ht="11.25">
      <c r="A27" s="35" t="s">
        <v>32</v>
      </c>
      <c r="B27" s="48">
        <v>226</v>
      </c>
      <c r="C27" s="24">
        <f t="shared" si="3"/>
        <v>508</v>
      </c>
      <c r="D27" s="24">
        <f t="shared" si="3"/>
        <v>385</v>
      </c>
      <c r="E27" s="34">
        <f>'[1]АМСУ'!E27+'[1]Культура'!E27+'[1]РОНО'!E27+'[1]ТЦСО'!E27+'[1]ПМСС'!E27+'[1]Харлу'!E27+'[1]Ляскеля'!E27+'[1]Импилахти'!E27+'[1]Горпоселение'!E27+'[1]Салми'!E27+'[1]ЦРБ'!E27+46</f>
        <v>325</v>
      </c>
      <c r="F27" s="34">
        <f>'[1]АМСУ'!F27+'[1]Культура'!F27+'[1]РОНО'!F27+'[1]ТЦСО'!F27+'[1]ПМСС'!F27+'[1]Харлу'!F27+'[1]Ляскеля'!F27+'[1]Импилахти'!F27+'[1]Горпоселение'!F27+'[1]Салми'!F27+'[1]ЦРБ'!F27+36</f>
        <v>239</v>
      </c>
      <c r="G27" s="34">
        <f>'[1]АМСУ'!G27+'[1]Культура'!G27+'[1]РОНО'!G27+'[1]ТЦСО'!G27+'[1]ПМСС'!G27+'[1]Харлу'!G27+'[1]Ляскеля'!G27+'[1]Импилахти'!G27+'[1]Горпоселение'!G27+'[1]Салми'!G27+'[1]ЦРБ'!G27</f>
        <v>0</v>
      </c>
      <c r="H27" s="34">
        <f>'[1]АМСУ'!H27+'[1]Культура'!H27+'[1]РОНО'!H27+'[1]ТЦСО'!H27+'[1]ПМСС'!H27+'[1]Харлу'!H27+'[1]Ляскеля'!H27+'[1]Импилахти'!H27+'[1]Горпоселение'!H27+'[1]Салми'!H27+'[1]ЦРБ'!H27</f>
        <v>0</v>
      </c>
      <c r="I27" s="34">
        <f>'[1]АМСУ'!I27+'[1]Культура'!I27+'[1]РОНО'!I27+'[1]ТЦСО'!I27+'[1]ПМСС'!I27+'[1]Харлу'!I27+'[1]Ляскеля'!I27+'[1]Импилахти'!I27+'[1]Горпоселение'!I27+'[1]Салми'!I27+'[1]ЦРБ'!I27</f>
        <v>0</v>
      </c>
      <c r="J27" s="34">
        <f>'[1]АМСУ'!J27+'[1]Культура'!J27+'[1]РОНО'!J27+'[1]ТЦСО'!J27+'[1]ПМСС'!J27+'[1]Харлу'!J27+'[1]Ляскеля'!J27+'[1]Импилахти'!J27+'[1]Горпоселение'!J27+'[1]Салми'!J27+'[1]ЦРБ'!J27</f>
        <v>0</v>
      </c>
      <c r="K27" s="34">
        <f>'[1]АМСУ'!K27+'[1]Культура'!K27+'[1]РОНО'!K27+'[1]ТЦСО'!K27+'[1]ПМСС'!K27+'[1]Харлу'!K27+'[1]Ляскеля'!K27+'[1]Импилахти'!K27+'[1]Горпоселение'!K27+'[1]Салми'!K27+'[1]ЦРБ'!K27</f>
        <v>0</v>
      </c>
      <c r="L27" s="34">
        <f>'[1]АМСУ'!L27+'[1]Культура'!L27+'[1]РОНО'!L27+'[1]ТЦСО'!L27+'[1]ПМСС'!L27+'[1]Харлу'!L27+'[1]Ляскеля'!L27+'[1]Импилахти'!L27+'[1]Горпоселение'!L27+'[1]Салми'!L27+'[1]ЦРБ'!L27</f>
        <v>0</v>
      </c>
      <c r="M27" s="34">
        <f>'[1]АМСУ'!M27+'[1]Культура'!M27+'[1]РОНО'!M27+'[1]ТЦСО'!M27+'[1]ПМСС'!M27+'[1]Харлу'!M27+'[1]Ляскеля'!M27+'[1]Импилахти'!M27+'[1]Горпоселение'!M27+'[1]Салми'!M27+'[1]ЦРБ'!M27</f>
        <v>0</v>
      </c>
      <c r="N27" s="34">
        <f>'[1]АМСУ'!N27+'[1]Культура'!N27+'[1]РОНО'!N27+'[1]ТЦСО'!N27+'[1]ПМСС'!N27+'[1]Харлу'!N27+'[1]Ляскеля'!N27+'[1]Импилахти'!N27+'[1]Горпоселение'!N27+'[1]Салми'!N27+'[1]ЦРБ'!N27</f>
        <v>0</v>
      </c>
      <c r="O27" s="34">
        <f>'[1]АМСУ'!O27+'[1]Культура'!O27+'[1]РОНО'!O27+'[1]ТЦСО'!O27+'[1]ПМСС'!O27+'[1]Харлу'!O27+'[1]Ляскеля'!O27+'[1]Импилахти'!O27+'[1]Горпоселение'!O27+'[1]Салми'!O27+'[1]ЦРБ'!O27</f>
        <v>50</v>
      </c>
      <c r="P27" s="34">
        <f>'[1]АМСУ'!P27+'[1]Культура'!P27+'[1]РОНО'!P27+'[1]ТЦСО'!P27+'[1]ПМСС'!P27+'[1]Харлу'!P27+'[1]Ляскеля'!P27+'[1]Импилахти'!P27+'[1]Горпоселение'!P27+'[1]Салми'!P27+'[1]ЦРБ'!P27</f>
        <v>35</v>
      </c>
      <c r="Q27" s="34">
        <f>'[1]АМСУ'!Q27+'[1]Культура'!Q27+'[1]РОНО'!Q27+'[1]ТЦСО'!Q27+'[1]ПМСС'!Q27+'[1]Харлу'!Q27+'[1]Ляскеля'!Q27+'[1]Импилахти'!Q27+'[1]Горпоселение'!Q27+'[1]Салми'!Q27+'[1]ЦРБ'!Q27</f>
        <v>23</v>
      </c>
      <c r="R27" s="34">
        <f>'[1]АМСУ'!R27+'[1]Культура'!R27+'[1]РОНО'!R27+'[1]ТЦСО'!R27+'[1]ПМСС'!R27+'[1]Харлу'!R27+'[1]Ляскеля'!R27+'[1]Импилахти'!R27+'[1]Горпоселение'!R27+'[1]Салми'!R27+'[1]ЦРБ'!R27</f>
        <v>22</v>
      </c>
      <c r="S27" s="34">
        <f>'[1]АМСУ'!S27+'[1]Культура'!S27+'[1]РОНО'!S27+'[1]ТЦСО'!S27+'[1]ПМСС'!S27+'[1]Харлу'!S27+'[1]Ляскеля'!S27+'[1]Импилахти'!S27+'[1]Горпоселение'!S27+'[1]Салми'!S27+'[1]ЦРБ'!S27</f>
        <v>99</v>
      </c>
      <c r="T27" s="34">
        <f>'[1]АМСУ'!T27+'[1]Культура'!T27+'[1]РОНО'!T27+'[1]ТЦСО'!T27+'[1]ПМСС'!T27+'[1]Харлу'!T27+'[1]Ляскеля'!T27+'[1]Импилахти'!T27+'[1]Горпоселение'!T27+'[1]Салми'!T27+'[1]ЦРБ'!T27</f>
        <v>89</v>
      </c>
      <c r="U27" s="34">
        <f>'[1]АМСУ'!U27+'[1]Культура'!U27+'[1]РОНО'!U27+'[1]ТЦСО'!U27+'[1]ПМСС'!U27+'[1]Харлу'!U27+'[1]Ляскеля'!U27+'[1]Импилахти'!U27+'[1]Горпоселение'!U27+'[1]Салми'!U27+'[1]ЦРБ'!U27</f>
        <v>11</v>
      </c>
      <c r="V27" s="34">
        <f>'[1]АМСУ'!V27+'[1]Культура'!V27+'[1]РОНО'!V27+'[1]ТЦСО'!V27+'[1]ПМСС'!V27+'[1]Харлу'!V27+'[1]Ляскеля'!V27+'[1]Импилахти'!V27+'[1]Горпоселение'!V27+'[1]Салми'!V27+'[1]ЦРБ'!V27</f>
        <v>0</v>
      </c>
    </row>
    <row r="28" spans="1:22" s="51" customFormat="1" ht="33.75">
      <c r="A28" s="37" t="s">
        <v>33</v>
      </c>
      <c r="B28" s="36">
        <v>240</v>
      </c>
      <c r="C28" s="24">
        <f t="shared" si="3"/>
        <v>4832</v>
      </c>
      <c r="D28" s="24">
        <f t="shared" si="3"/>
        <v>4445</v>
      </c>
      <c r="E28" s="49">
        <f aca="true" t="shared" si="4" ref="E28:V28">E30+E31</f>
        <v>0</v>
      </c>
      <c r="F28" s="50">
        <f t="shared" si="4"/>
        <v>0</v>
      </c>
      <c r="G28" s="38">
        <f t="shared" si="4"/>
        <v>0</v>
      </c>
      <c r="H28" s="50">
        <f t="shared" si="4"/>
        <v>0</v>
      </c>
      <c r="I28" s="38">
        <f t="shared" si="4"/>
        <v>0</v>
      </c>
      <c r="J28" s="50">
        <f t="shared" si="4"/>
        <v>0</v>
      </c>
      <c r="K28" s="38">
        <f t="shared" si="4"/>
        <v>4832</v>
      </c>
      <c r="L28" s="50">
        <f t="shared" si="4"/>
        <v>4445</v>
      </c>
      <c r="M28" s="38">
        <f t="shared" si="4"/>
        <v>0</v>
      </c>
      <c r="N28" s="38">
        <f t="shared" si="4"/>
        <v>0</v>
      </c>
      <c r="O28" s="38">
        <f t="shared" si="4"/>
        <v>0</v>
      </c>
      <c r="P28" s="38">
        <f t="shared" si="4"/>
        <v>0</v>
      </c>
      <c r="Q28" s="38">
        <f t="shared" si="4"/>
        <v>0</v>
      </c>
      <c r="R28" s="38">
        <f t="shared" si="4"/>
        <v>0</v>
      </c>
      <c r="S28" s="38">
        <f t="shared" si="4"/>
        <v>0</v>
      </c>
      <c r="T28" s="38">
        <f t="shared" si="4"/>
        <v>0</v>
      </c>
      <c r="U28" s="38">
        <f t="shared" si="4"/>
        <v>0</v>
      </c>
      <c r="V28" s="38">
        <f t="shared" si="4"/>
        <v>0</v>
      </c>
    </row>
    <row r="29" spans="1:22" s="42" customFormat="1" ht="11.25">
      <c r="A29" s="27" t="s">
        <v>19</v>
      </c>
      <c r="B29" s="28"/>
      <c r="C29" s="29"/>
      <c r="D29" s="24"/>
      <c r="E29" s="30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32"/>
      <c r="Q29" s="32"/>
      <c r="R29" s="32"/>
      <c r="S29" s="32"/>
      <c r="T29" s="32"/>
      <c r="U29" s="32"/>
      <c r="V29" s="32"/>
    </row>
    <row r="30" spans="1:22" s="42" customFormat="1" ht="11.25">
      <c r="A30" s="27" t="s">
        <v>34</v>
      </c>
      <c r="B30" s="28">
        <v>241</v>
      </c>
      <c r="C30" s="44">
        <f t="shared" si="3"/>
        <v>3832</v>
      </c>
      <c r="D30" s="23">
        <f t="shared" si="3"/>
        <v>3567</v>
      </c>
      <c r="E30" s="34">
        <f>'[1]АМСУ'!E30+'[1]Культура'!E30+'[1]РОНО'!E30+'[1]ТЦСО'!E30+'[1]ПМСС'!E30+'[1]Харлу'!E30+'[1]Ляскеля'!E30+'[1]Импилахти'!E30+'[1]Горпоселение'!E30+'[1]Салми'!E30+'[1]ЦРБ'!E30</f>
        <v>0</v>
      </c>
      <c r="F30" s="34">
        <f>'[1]АМСУ'!F30+'[1]Культура'!F30+'[1]РОНО'!F30+'[1]ТЦСО'!F30+'[1]ПМСС'!F30+'[1]Харлу'!F30+'[1]Ляскеля'!F30+'[1]Импилахти'!F30+'[1]Горпоселение'!F30+'[1]Салми'!F30+'[1]ЦРБ'!F30</f>
        <v>0</v>
      </c>
      <c r="G30" s="34">
        <f>'[1]АМСУ'!G30+'[1]Культура'!G30+'[1]РОНО'!G30+'[1]ТЦСО'!G30+'[1]ПМСС'!G30+'[1]Харлу'!G30+'[1]Ляскеля'!G30+'[1]Импилахти'!G30+'[1]Горпоселение'!G30+'[1]Салми'!G30+'[1]ЦРБ'!G30</f>
        <v>0</v>
      </c>
      <c r="H30" s="34">
        <f>'[1]АМСУ'!H30+'[1]Культура'!H30+'[1]РОНО'!H30+'[1]ТЦСО'!H30+'[1]ПМСС'!H30+'[1]Харлу'!H30+'[1]Ляскеля'!H30+'[1]Импилахти'!H30+'[1]Горпоселение'!H30+'[1]Салми'!H30+'[1]ЦРБ'!H30</f>
        <v>0</v>
      </c>
      <c r="I30" s="34">
        <f>'[1]АМСУ'!I30+'[1]Культура'!I30+'[1]РОНО'!I30+'[1]ТЦСО'!I30+'[1]ПМСС'!I30+'[1]Харлу'!I30+'[1]Ляскеля'!I30+'[1]Импилахти'!I30+'[1]Горпоселение'!I30+'[1]Салми'!I30+'[1]ЦРБ'!I30</f>
        <v>0</v>
      </c>
      <c r="J30" s="34">
        <f>'[1]АМСУ'!J30+'[1]Культура'!J30+'[1]РОНО'!J30+'[1]ТЦСО'!J30+'[1]ПМСС'!J30+'[1]Харлу'!J30+'[1]Ляскеля'!J30+'[1]Импилахти'!J30+'[1]Горпоселение'!J30+'[1]Салми'!J30+'[1]ЦРБ'!J30</f>
        <v>0</v>
      </c>
      <c r="K30" s="34">
        <f>'[1]АМСУ'!K30+'[1]Культура'!K30+'[1]РОНО'!K30+'[1]ТЦСО'!K30+'[1]ПМСС'!K30+'[1]Харлу'!K30+'[1]Ляскеля'!K30+'[1]Импилахти'!K30+'[1]Горпоселение'!K30+'[1]Салми'!K30+'[1]ЦРБ'!K30</f>
        <v>3832</v>
      </c>
      <c r="L30" s="34">
        <f>'[1]АМСУ'!L30+'[1]Культура'!L30+'[1]РОНО'!L30+'[1]ТЦСО'!L30+'[1]ПМСС'!L30+'[1]Харлу'!L30+'[1]Ляскеля'!L30+'[1]Импилахти'!L30+'[1]Горпоселение'!L30+'[1]Салми'!L30+'[1]ЦРБ'!L30</f>
        <v>3567</v>
      </c>
      <c r="M30" s="34">
        <f>'[1]АМСУ'!M30+'[1]Культура'!M30+'[1]РОНО'!M30+'[1]ТЦСО'!M30+'[1]ПМСС'!M30+'[1]Харлу'!M30+'[1]Ляскеля'!M30+'[1]Импилахти'!M30+'[1]Горпоселение'!M30+'[1]Салми'!M30+'[1]ЦРБ'!M30</f>
        <v>0</v>
      </c>
      <c r="N30" s="34">
        <f>'[1]АМСУ'!N30+'[1]Культура'!N30+'[1]РОНО'!N30+'[1]ТЦСО'!N30+'[1]ПМСС'!N30+'[1]Харлу'!N30+'[1]Ляскеля'!N30+'[1]Импилахти'!N30+'[1]Горпоселение'!N30+'[1]Салми'!N30+'[1]ЦРБ'!N30</f>
        <v>0</v>
      </c>
      <c r="O30" s="34">
        <f>'[1]АМСУ'!O30+'[1]Культура'!O30+'[1]РОНО'!O30+'[1]ТЦСО'!O30+'[1]ПМСС'!O30+'[1]Харлу'!O30+'[1]Ляскеля'!O30+'[1]Импилахти'!O30+'[1]Горпоселение'!O30+'[1]Салми'!O30+'[1]ЦРБ'!O30</f>
        <v>0</v>
      </c>
      <c r="P30" s="34">
        <f>'[1]АМСУ'!P30+'[1]Культура'!P30+'[1]РОНО'!P30+'[1]ТЦСО'!P30+'[1]ПМСС'!P30+'[1]Харлу'!P30+'[1]Ляскеля'!P30+'[1]Импилахти'!P30+'[1]Горпоселение'!P30+'[1]Салми'!P30+'[1]ЦРБ'!P30</f>
        <v>0</v>
      </c>
      <c r="Q30" s="34">
        <f>'[1]АМСУ'!Q30+'[1]Культура'!Q30+'[1]РОНО'!Q30+'[1]ТЦСО'!Q30+'[1]ПМСС'!Q30+'[1]Харлу'!Q30+'[1]Ляскеля'!Q30+'[1]Импилахти'!Q30+'[1]Горпоселение'!Q30+'[1]Салми'!Q30+'[1]ЦРБ'!Q30</f>
        <v>0</v>
      </c>
      <c r="R30" s="34">
        <f>'[1]АМСУ'!R30+'[1]Культура'!R30+'[1]РОНО'!R30+'[1]ТЦСО'!R30+'[1]ПМСС'!R30+'[1]Харлу'!R30+'[1]Ляскеля'!R30+'[1]Импилахти'!R30+'[1]Горпоселение'!R30+'[1]Салми'!R30+'[1]ЦРБ'!R30</f>
        <v>0</v>
      </c>
      <c r="S30" s="34">
        <f>'[1]АМСУ'!S30+'[1]Культура'!S30+'[1]РОНО'!S30+'[1]ТЦСО'!S30+'[1]ПМСС'!S30+'[1]Харлу'!S30+'[1]Ляскеля'!S30+'[1]Импилахти'!S30+'[1]Горпоселение'!S30+'[1]Салми'!S30+'[1]ЦРБ'!S30</f>
        <v>0</v>
      </c>
      <c r="T30" s="34">
        <f>'[1]АМСУ'!T30+'[1]Культура'!T30+'[1]РОНО'!T30+'[1]ТЦСО'!T30+'[1]ПМСС'!T30+'[1]Харлу'!T30+'[1]Ляскеля'!T30+'[1]Импилахти'!T30+'[1]Горпоселение'!T30+'[1]Салми'!T30+'[1]ЦРБ'!T30</f>
        <v>0</v>
      </c>
      <c r="U30" s="34">
        <f>'[1]АМСУ'!U30+'[1]Культура'!U30+'[1]РОНО'!U30+'[1]ТЦСО'!U30+'[1]ПМСС'!U30+'[1]Харлу'!U30+'[1]Ляскеля'!U30+'[1]Импилахти'!U30+'[1]Горпоселение'!U30+'[1]Салми'!U30+'[1]ЦРБ'!U30</f>
        <v>0</v>
      </c>
      <c r="V30" s="34">
        <f>'[1]АМСУ'!V30+'[1]Культура'!V30+'[1]РОНО'!V30+'[1]ТЦСО'!V30+'[1]ПМСС'!V30+'[1]Харлу'!V30+'[1]Ляскеля'!V30+'[1]Импилахти'!V30+'[1]Горпоселение'!V30+'[1]Салми'!V30+'[1]ЦРБ'!V30</f>
        <v>0</v>
      </c>
    </row>
    <row r="31" spans="1:22" s="42" customFormat="1" ht="11.25">
      <c r="A31" s="35" t="s">
        <v>35</v>
      </c>
      <c r="B31" s="36">
        <v>242</v>
      </c>
      <c r="C31" s="33">
        <f t="shared" si="3"/>
        <v>1000</v>
      </c>
      <c r="D31" s="33">
        <f t="shared" si="3"/>
        <v>878</v>
      </c>
      <c r="E31" s="34">
        <f>'[1]АМСУ'!E31+'[1]Культура'!E31+'[1]РОНО'!E31+'[1]ТЦСО'!E31+'[1]ПМСС'!E31+'[1]Харлу'!E31+'[1]Ляскеля'!E31+'[1]Импилахти'!E31+'[1]Горпоселение'!E31+'[1]Салми'!E31+'[1]ЦРБ'!E31</f>
        <v>0</v>
      </c>
      <c r="F31" s="34">
        <f>'[1]АМСУ'!F31+'[1]Культура'!F31+'[1]РОНО'!F31+'[1]ТЦСО'!F31+'[1]ПМСС'!F31+'[1]Харлу'!F31+'[1]Ляскеля'!F31+'[1]Импилахти'!F31+'[1]Горпоселение'!F31+'[1]Салми'!F31+'[1]ЦРБ'!F31</f>
        <v>0</v>
      </c>
      <c r="G31" s="34">
        <f>'[1]АМСУ'!G31+'[1]Культура'!G31+'[1]РОНО'!G31+'[1]ТЦСО'!G31+'[1]ПМСС'!G31+'[1]Харлу'!G31+'[1]Ляскеля'!G31+'[1]Импилахти'!G31+'[1]Горпоселение'!G31+'[1]Салми'!G31+'[1]ЦРБ'!G31</f>
        <v>0</v>
      </c>
      <c r="H31" s="34">
        <f>'[1]АМСУ'!H31+'[1]Культура'!H31+'[1]РОНО'!H31+'[1]ТЦСО'!H31+'[1]ПМСС'!H31+'[1]Харлу'!H31+'[1]Ляскеля'!H31+'[1]Импилахти'!H31+'[1]Горпоселение'!H31+'[1]Салми'!H31+'[1]ЦРБ'!H31</f>
        <v>0</v>
      </c>
      <c r="I31" s="34">
        <f>'[1]АМСУ'!I31+'[1]Культура'!I31+'[1]РОНО'!I31+'[1]ТЦСО'!I31+'[1]ПМСС'!I31+'[1]Харлу'!I31+'[1]Ляскеля'!I31+'[1]Импилахти'!I31+'[1]Горпоселение'!I31+'[1]Салми'!I31+'[1]ЦРБ'!I31</f>
        <v>0</v>
      </c>
      <c r="J31" s="34">
        <f>'[1]АМСУ'!J31+'[1]Культура'!J31+'[1]РОНО'!J31+'[1]ТЦСО'!J31+'[1]ПМСС'!J31+'[1]Харлу'!J31+'[1]Ляскеля'!J31+'[1]Импилахти'!J31+'[1]Горпоселение'!J31+'[1]Салми'!J31+'[1]ЦРБ'!J31</f>
        <v>0</v>
      </c>
      <c r="K31" s="34">
        <f>'[1]АМСУ'!K31+'[1]Культура'!K31+'[1]РОНО'!K31+'[1]ТЦСО'!K31+'[1]ПМСС'!K31+'[1]Харлу'!K31+'[1]Ляскеля'!K31+'[1]Импилахти'!K31+'[1]Горпоселение'!K31+'[1]Салми'!K31+'[1]ЦРБ'!K31</f>
        <v>1000</v>
      </c>
      <c r="L31" s="34">
        <f>'[1]АМСУ'!L31+'[1]Культура'!L31+'[1]РОНО'!L31+'[1]ТЦСО'!L31+'[1]ПМСС'!L31+'[1]Харлу'!L31+'[1]Ляскеля'!L31+'[1]Импилахти'!L31+'[1]Горпоселение'!L31+'[1]Салми'!L31+'[1]ЦРБ'!L31</f>
        <v>878</v>
      </c>
      <c r="M31" s="34">
        <f>'[1]АМСУ'!M31+'[1]Культура'!M31+'[1]РОНО'!M31+'[1]ТЦСО'!M31+'[1]ПМСС'!M31+'[1]Харлу'!M31+'[1]Ляскеля'!M31+'[1]Импилахти'!M31+'[1]Горпоселение'!M31+'[1]Салми'!M31+'[1]ЦРБ'!M31</f>
        <v>0</v>
      </c>
      <c r="N31" s="34">
        <f>'[1]АМСУ'!N31+'[1]Культура'!N31+'[1]РОНО'!N31+'[1]ТЦСО'!N31+'[1]ПМСС'!N31+'[1]Харлу'!N31+'[1]Ляскеля'!N31+'[1]Импилахти'!N31+'[1]Горпоселение'!N31+'[1]Салми'!N31+'[1]ЦРБ'!N31</f>
        <v>0</v>
      </c>
      <c r="O31" s="34">
        <f>'[1]АМСУ'!O31+'[1]Культура'!O31+'[1]РОНО'!O31+'[1]ТЦСО'!O31+'[1]ПМСС'!O31+'[1]Харлу'!O31+'[1]Ляскеля'!O31+'[1]Импилахти'!O31+'[1]Горпоселение'!O31+'[1]Салми'!O31+'[1]ЦРБ'!O31</f>
        <v>0</v>
      </c>
      <c r="P31" s="34">
        <f>'[1]АМСУ'!P31+'[1]Культура'!P31+'[1]РОНО'!P31+'[1]ТЦСО'!P31+'[1]ПМСС'!P31+'[1]Харлу'!P31+'[1]Ляскеля'!P31+'[1]Импилахти'!P31+'[1]Горпоселение'!P31+'[1]Салми'!P31+'[1]ЦРБ'!P31</f>
        <v>0</v>
      </c>
      <c r="Q31" s="34">
        <f>'[1]АМСУ'!Q31+'[1]Культура'!Q31+'[1]РОНО'!Q31+'[1]ТЦСО'!Q31+'[1]ПМСС'!Q31+'[1]Харлу'!Q31+'[1]Ляскеля'!Q31+'[1]Импилахти'!Q31+'[1]Горпоселение'!Q31+'[1]Салми'!Q31+'[1]ЦРБ'!Q31</f>
        <v>0</v>
      </c>
      <c r="R31" s="34">
        <f>'[1]АМСУ'!R31+'[1]Культура'!R31+'[1]РОНО'!R31+'[1]ТЦСО'!R31+'[1]ПМСС'!R31+'[1]Харлу'!R31+'[1]Ляскеля'!R31+'[1]Импилахти'!R31+'[1]Горпоселение'!R31+'[1]Салми'!R31+'[1]ЦРБ'!R31</f>
        <v>0</v>
      </c>
      <c r="S31" s="34">
        <f>'[1]АМСУ'!S31+'[1]Культура'!S31+'[1]РОНО'!S31+'[1]ТЦСО'!S31+'[1]ПМСС'!S31+'[1]Харлу'!S31+'[1]Ляскеля'!S31+'[1]Импилахти'!S31+'[1]Горпоселение'!S31+'[1]Салми'!S31+'[1]ЦРБ'!S31</f>
        <v>0</v>
      </c>
      <c r="T31" s="34">
        <f>'[1]АМСУ'!T31+'[1]Культура'!T31+'[1]РОНО'!T31+'[1]ТЦСО'!T31+'[1]ПМСС'!T31+'[1]Харлу'!T31+'[1]Ляскеля'!T31+'[1]Импилахти'!T31+'[1]Горпоселение'!T31+'[1]Салми'!T31+'[1]ЦРБ'!T31</f>
        <v>0</v>
      </c>
      <c r="U31" s="34">
        <f>'[1]АМСУ'!U31+'[1]Культура'!U31+'[1]РОНО'!U31+'[1]ТЦСО'!U31+'[1]ПМСС'!U31+'[1]Харлу'!U31+'[1]Ляскеля'!U31+'[1]Импилахти'!U31+'[1]Горпоселение'!U31+'[1]Салми'!U31+'[1]ЦРБ'!U31</f>
        <v>0</v>
      </c>
      <c r="V31" s="34">
        <f>'[1]АМСУ'!V31+'[1]Культура'!V31+'[1]РОНО'!V31+'[1]ТЦСО'!V31+'[1]ПМСС'!V31+'[1]Харлу'!V31+'[1]Ляскеля'!V31+'[1]Импилахти'!V31+'[1]Горпоселение'!V31+'[1]Салми'!V31+'[1]ЦРБ'!V31</f>
        <v>0</v>
      </c>
    </row>
    <row r="32" spans="1:22" s="51" customFormat="1" ht="23.25" customHeight="1">
      <c r="A32" s="52" t="s">
        <v>36</v>
      </c>
      <c r="B32" s="23">
        <v>260</v>
      </c>
      <c r="C32" s="24">
        <f t="shared" si="3"/>
        <v>797</v>
      </c>
      <c r="D32" s="24">
        <f t="shared" si="3"/>
        <v>425</v>
      </c>
      <c r="E32" s="49">
        <f>E34+E35+E37</f>
        <v>7</v>
      </c>
      <c r="F32" s="49">
        <f aca="true" t="shared" si="5" ref="F32:V32">F34+F35+F37</f>
        <v>7</v>
      </c>
      <c r="G32" s="49">
        <f t="shared" si="5"/>
        <v>0</v>
      </c>
      <c r="H32" s="49">
        <f t="shared" si="5"/>
        <v>0</v>
      </c>
      <c r="I32" s="49">
        <f t="shared" si="5"/>
        <v>0</v>
      </c>
      <c r="J32" s="49">
        <f t="shared" si="5"/>
        <v>0</v>
      </c>
      <c r="K32" s="49">
        <f t="shared" si="5"/>
        <v>0</v>
      </c>
      <c r="L32" s="49">
        <f t="shared" si="5"/>
        <v>0</v>
      </c>
      <c r="M32" s="49">
        <f t="shared" si="5"/>
        <v>0</v>
      </c>
      <c r="N32" s="49">
        <f t="shared" si="5"/>
        <v>0</v>
      </c>
      <c r="O32" s="49">
        <f t="shared" si="5"/>
        <v>503</v>
      </c>
      <c r="P32" s="49">
        <f t="shared" si="5"/>
        <v>245</v>
      </c>
      <c r="Q32" s="49">
        <f t="shared" si="5"/>
        <v>10</v>
      </c>
      <c r="R32" s="49">
        <f t="shared" si="5"/>
        <v>7</v>
      </c>
      <c r="S32" s="49">
        <f t="shared" si="5"/>
        <v>168</v>
      </c>
      <c r="T32" s="49">
        <f t="shared" si="5"/>
        <v>166</v>
      </c>
      <c r="U32" s="49">
        <f t="shared" si="5"/>
        <v>109</v>
      </c>
      <c r="V32" s="49">
        <f t="shared" si="5"/>
        <v>0</v>
      </c>
    </row>
    <row r="33" spans="1:22" s="42" customFormat="1" ht="14.25" customHeight="1">
      <c r="A33" s="41" t="s">
        <v>19</v>
      </c>
      <c r="B33" s="53"/>
      <c r="C33" s="29"/>
      <c r="D33" s="24"/>
      <c r="E33" s="30"/>
      <c r="F33" s="31"/>
      <c r="G33" s="32"/>
      <c r="H33" s="31"/>
      <c r="I33" s="32"/>
      <c r="J33" s="31"/>
      <c r="K33" s="32"/>
      <c r="L33" s="31"/>
      <c r="M33" s="32"/>
      <c r="N33" s="31"/>
      <c r="O33" s="32"/>
      <c r="P33" s="32"/>
      <c r="Q33" s="32"/>
      <c r="R33" s="32"/>
      <c r="S33" s="32"/>
      <c r="T33" s="32"/>
      <c r="U33" s="32"/>
      <c r="V33" s="32"/>
    </row>
    <row r="34" spans="1:22" s="42" customFormat="1" ht="27.75" customHeight="1">
      <c r="A34" s="54" t="s">
        <v>37</v>
      </c>
      <c r="B34" s="44">
        <v>261</v>
      </c>
      <c r="C34" s="44">
        <f t="shared" si="3"/>
        <v>0</v>
      </c>
      <c r="D34" s="23">
        <f t="shared" si="3"/>
        <v>0</v>
      </c>
      <c r="E34" s="34">
        <f>'[1]АМСУ'!E34+'[1]Культура'!E34+'[1]РОНО'!E34+'[1]ТЦСО'!E34+'[1]ПМСС'!E34+'[1]Харлу'!E34+'[1]Ляскеля'!E34+'[1]Импилахти'!E34+'[1]Горпоселение'!E34+'[1]Салми'!E34+'[1]ЦРБ'!E34</f>
        <v>0</v>
      </c>
      <c r="F34" s="34">
        <f>'[1]АМСУ'!F34+'[1]Культура'!F34+'[1]РОНО'!F34+'[1]ТЦСО'!F34+'[1]ПМСС'!F34+'[1]Харлу'!F34+'[1]Ляскеля'!F34+'[1]Импилахти'!F34+'[1]Горпоселение'!F34+'[1]Салми'!F34+'[1]ЦРБ'!F34</f>
        <v>0</v>
      </c>
      <c r="G34" s="34">
        <f>'[1]АМСУ'!G34+'[1]Культура'!G34+'[1]РОНО'!G34+'[1]ТЦСО'!G34+'[1]ПМСС'!G34+'[1]Харлу'!G34+'[1]Ляскеля'!G34+'[1]Импилахти'!G34+'[1]Горпоселение'!G34+'[1]Салми'!G34+'[1]ЦРБ'!G34</f>
        <v>0</v>
      </c>
      <c r="H34" s="34">
        <f>'[1]АМСУ'!H34+'[1]Культура'!H34+'[1]РОНО'!H34+'[1]ТЦСО'!H34+'[1]ПМСС'!H34+'[1]Харлу'!H34+'[1]Ляскеля'!H34+'[1]Импилахти'!H34+'[1]Горпоселение'!H34+'[1]Салми'!H34+'[1]ЦРБ'!H34</f>
        <v>0</v>
      </c>
      <c r="I34" s="34">
        <f>'[1]АМСУ'!I34+'[1]Культура'!I34+'[1]РОНО'!I34+'[1]ТЦСО'!I34+'[1]ПМСС'!I34+'[1]Харлу'!I34+'[1]Ляскеля'!I34+'[1]Импилахти'!I34+'[1]Горпоселение'!I34+'[1]Салми'!I34+'[1]ЦРБ'!I34</f>
        <v>0</v>
      </c>
      <c r="J34" s="34">
        <f>'[1]АМСУ'!J34+'[1]Культура'!J34+'[1]РОНО'!J34+'[1]ТЦСО'!J34+'[1]ПМСС'!J34+'[1]Харлу'!J34+'[1]Ляскеля'!J34+'[1]Импилахти'!J34+'[1]Горпоселение'!J34+'[1]Салми'!J34+'[1]ЦРБ'!J34</f>
        <v>0</v>
      </c>
      <c r="K34" s="34">
        <f>'[1]АМСУ'!K34+'[1]Культура'!K34+'[1]РОНО'!K34+'[1]ТЦСО'!K34+'[1]ПМСС'!K34+'[1]Харлу'!K34+'[1]Ляскеля'!K34+'[1]Импилахти'!K34+'[1]Горпоселение'!K34+'[1]Салми'!K34+'[1]ЦРБ'!K34</f>
        <v>0</v>
      </c>
      <c r="L34" s="34">
        <f>'[1]АМСУ'!L34+'[1]Культура'!L34+'[1]РОНО'!L34+'[1]ТЦСО'!L34+'[1]ПМСС'!L34+'[1]Харлу'!L34+'[1]Ляскеля'!L34+'[1]Импилахти'!L34+'[1]Горпоселение'!L34+'[1]Салми'!L34+'[1]ЦРБ'!L34</f>
        <v>0</v>
      </c>
      <c r="M34" s="34">
        <f>'[1]АМСУ'!M34+'[1]Культура'!M34+'[1]РОНО'!M34+'[1]ТЦСО'!M34+'[1]ПМСС'!M34+'[1]Харлу'!M34+'[1]Ляскеля'!M34+'[1]Импилахти'!M34+'[1]Горпоселение'!M34+'[1]Салми'!M34+'[1]ЦРБ'!M34</f>
        <v>0</v>
      </c>
      <c r="N34" s="34">
        <f>'[1]АМСУ'!N34+'[1]Культура'!N34+'[1]РОНО'!N34+'[1]ТЦСО'!N34+'[1]ПМСС'!N34+'[1]Харлу'!N34+'[1]Ляскеля'!N34+'[1]Импилахти'!N34+'[1]Горпоселение'!N34+'[1]Салми'!N34+'[1]ЦРБ'!N34</f>
        <v>0</v>
      </c>
      <c r="O34" s="34">
        <f>'[1]АМСУ'!O34+'[1]Культура'!O34+'[1]РОНО'!O34+'[1]ТЦСО'!O34+'[1]ПМСС'!O34+'[1]Харлу'!O34+'[1]Ляскеля'!O34+'[1]Импилахти'!O34+'[1]Горпоселение'!O34+'[1]Салми'!O34+'[1]ЦРБ'!O34</f>
        <v>0</v>
      </c>
      <c r="P34" s="34">
        <f>'[1]АМСУ'!P34+'[1]Культура'!P34+'[1]РОНО'!P34+'[1]ТЦСО'!P34+'[1]ПМСС'!P34+'[1]Харлу'!P34+'[1]Ляскеля'!P34+'[1]Импилахти'!P34+'[1]Горпоселение'!P34+'[1]Салми'!P34+'[1]ЦРБ'!P34</f>
        <v>0</v>
      </c>
      <c r="Q34" s="34">
        <f>'[1]АМСУ'!Q34+'[1]Культура'!Q34+'[1]РОНО'!Q34+'[1]ТЦСО'!Q34+'[1]ПМСС'!Q34+'[1]Харлу'!Q34+'[1]Ляскеля'!Q34+'[1]Импилахти'!Q34+'[1]Горпоселение'!Q34+'[1]Салми'!Q34+'[1]ЦРБ'!Q34</f>
        <v>0</v>
      </c>
      <c r="R34" s="34">
        <f>'[1]АМСУ'!R34+'[1]Культура'!R34+'[1]РОНО'!R34+'[1]ТЦСО'!R34+'[1]ПМСС'!R34+'[1]Харлу'!R34+'[1]Ляскеля'!R34+'[1]Импилахти'!R34+'[1]Горпоселение'!R34+'[1]Салми'!R34+'[1]ЦРБ'!R34</f>
        <v>0</v>
      </c>
      <c r="S34" s="34">
        <f>'[1]АМСУ'!S34+'[1]Культура'!S34+'[1]РОНО'!S34+'[1]ТЦСО'!S34+'[1]ПМСС'!S34+'[1]Харлу'!S34+'[1]Ляскеля'!S34+'[1]Импилахти'!S34+'[1]Горпоселение'!S34+'[1]Салми'!S34+'[1]ЦРБ'!S34</f>
        <v>0</v>
      </c>
      <c r="T34" s="34">
        <f>'[1]АМСУ'!T34+'[1]Культура'!T34+'[1]РОНО'!T34+'[1]ТЦСО'!T34+'[1]ПМСС'!T34+'[1]Харлу'!T34+'[1]Ляскеля'!T34+'[1]Импилахти'!T34+'[1]Горпоселение'!T34+'[1]Салми'!T34+'[1]ЦРБ'!T34</f>
        <v>0</v>
      </c>
      <c r="U34" s="34">
        <f>'[1]АМСУ'!U34+'[1]Культура'!U34+'[1]РОНО'!U34+'[1]ТЦСО'!U34+'[1]ПМСС'!U34+'[1]Харлу'!U34+'[1]Ляскеля'!U34+'[1]Импилахти'!U34+'[1]Горпоселение'!U34+'[1]Салми'!U34+'[1]ЦРБ'!U34</f>
        <v>0</v>
      </c>
      <c r="V34" s="34">
        <f>'[1]АМСУ'!V34+'[1]Культура'!V34+'[1]РОНО'!V34+'[1]ТЦСО'!V34+'[1]ПМСС'!V34+'[1]Харлу'!V34+'[1]Ляскеля'!V34+'[1]Импилахти'!V34+'[1]Горпоселение'!V34+'[1]Салми'!V34+'[1]ЦРБ'!V34</f>
        <v>0</v>
      </c>
    </row>
    <row r="35" spans="1:22" s="42" customFormat="1" ht="24.75" customHeight="1">
      <c r="A35" s="54" t="s">
        <v>38</v>
      </c>
      <c r="B35" s="23">
        <v>262</v>
      </c>
      <c r="C35" s="33">
        <f t="shared" si="3"/>
        <v>700</v>
      </c>
      <c r="D35" s="33">
        <f t="shared" si="3"/>
        <v>425</v>
      </c>
      <c r="E35" s="34">
        <f>'[1]АМСУ'!E35+'[1]Культура'!E35+'[1]РОНО'!E35+'[1]ТЦСО'!E35+'[1]ПМСС'!E35+'[1]Харлу'!E35+'[1]Ляскеля'!E35+'[1]Импилахти'!E35+'[1]Горпоселение'!E35+'[1]Салми'!E35+'[1]ЦРБ'!E35</f>
        <v>7</v>
      </c>
      <c r="F35" s="34">
        <f>'[1]АМСУ'!F35+'[1]Культура'!F35+'[1]РОНО'!F35+'[1]ТЦСО'!F35+'[1]ПМСС'!F35+'[1]Харлу'!F35+'[1]Ляскеля'!F35+'[1]Импилахти'!F35+'[1]Горпоселение'!F35+'[1]Салми'!F35+'[1]ЦРБ'!F35</f>
        <v>7</v>
      </c>
      <c r="G35" s="34">
        <f>'[1]АМСУ'!G35+'[1]Культура'!G35+'[1]РОНО'!G35+'[1]ТЦСО'!G35+'[1]ПМСС'!G35+'[1]Харлу'!G35+'[1]Ляскеля'!G35+'[1]Импилахти'!G35+'[1]Горпоселение'!G35+'[1]Салми'!G35+'[1]ЦРБ'!G35</f>
        <v>0</v>
      </c>
      <c r="H35" s="34">
        <f>'[1]АМСУ'!H35+'[1]Культура'!H35+'[1]РОНО'!H35+'[1]ТЦСО'!H35+'[1]ПМСС'!H35+'[1]Харлу'!H35+'[1]Ляскеля'!H35+'[1]Импилахти'!H35+'[1]Горпоселение'!H35+'[1]Салми'!H35+'[1]ЦРБ'!H35</f>
        <v>0</v>
      </c>
      <c r="I35" s="34">
        <f>'[1]АМСУ'!I35+'[1]Культура'!I35+'[1]РОНО'!I35+'[1]ТЦСО'!I35+'[1]ПМСС'!I35+'[1]Харлу'!I35+'[1]Ляскеля'!I35+'[1]Импилахти'!I35+'[1]Горпоселение'!I35+'[1]Салми'!I35+'[1]ЦРБ'!I35</f>
        <v>0</v>
      </c>
      <c r="J35" s="34">
        <f>'[1]АМСУ'!J35+'[1]Культура'!J35+'[1]РОНО'!J35+'[1]ТЦСО'!J35+'[1]ПМСС'!J35+'[1]Харлу'!J35+'[1]Ляскеля'!J35+'[1]Импилахти'!J35+'[1]Горпоселение'!J35+'[1]Салми'!J35+'[1]ЦРБ'!J35</f>
        <v>0</v>
      </c>
      <c r="K35" s="34">
        <f>'[1]АМСУ'!K35+'[1]Культура'!K35+'[1]РОНО'!K35+'[1]ТЦСО'!K35+'[1]ПМСС'!K35+'[1]Харлу'!K35+'[1]Ляскеля'!K35+'[1]Импилахти'!K35+'[1]Горпоселение'!K35+'[1]Салми'!K35+'[1]ЦРБ'!K35</f>
        <v>0</v>
      </c>
      <c r="L35" s="34">
        <f>'[1]АМСУ'!L35+'[1]Культура'!L35+'[1]РОНО'!L35+'[1]ТЦСО'!L35+'[1]ПМСС'!L35+'[1]Харлу'!L35+'[1]Ляскеля'!L35+'[1]Импилахти'!L35+'[1]Горпоселение'!L35+'[1]Салми'!L35+'[1]ЦРБ'!L35</f>
        <v>0</v>
      </c>
      <c r="M35" s="34">
        <f>'[1]АМСУ'!M35+'[1]Культура'!M35+'[1]РОНО'!M35+'[1]ТЦСО'!M35+'[1]ПМСС'!M35+'[1]Харлу'!M35+'[1]Ляскеля'!M35+'[1]Импилахти'!M35+'[1]Горпоселение'!M35+'[1]Салми'!M35+'[1]ЦРБ'!M35</f>
        <v>0</v>
      </c>
      <c r="N35" s="34">
        <f>'[1]АМСУ'!N35+'[1]Культура'!N35+'[1]РОНО'!N35+'[1]ТЦСО'!N35+'[1]ПМСС'!N35+'[1]Харлу'!N35+'[1]Ляскеля'!N35+'[1]Импилахти'!N35+'[1]Горпоселение'!N35+'[1]Салми'!N35+'[1]ЦРБ'!N35</f>
        <v>0</v>
      </c>
      <c r="O35" s="34">
        <f>'[1]АМСУ'!O35+'[1]Культура'!O35+'[1]РОНО'!O35+'[1]ТЦСО'!O35+'[1]ПМСС'!O35+'[1]Харлу'!O35+'[1]Ляскеля'!O35+'[1]Импилахти'!O35+'[1]Горпоселение'!O35+'[1]Салми'!O35+'[1]ЦРБ'!O35</f>
        <v>503</v>
      </c>
      <c r="P35" s="34">
        <f>'[1]АМСУ'!P35+'[1]Культура'!P35+'[1]РОНО'!P35+'[1]ТЦСО'!P35+'[1]ПМСС'!P35+'[1]Харлу'!P35+'[1]Ляскеля'!P35+'[1]Импилахти'!P35+'[1]Горпоселение'!P35+'[1]Салми'!P35+'[1]ЦРБ'!P35</f>
        <v>245</v>
      </c>
      <c r="Q35" s="34">
        <f>'[1]АМСУ'!Q35+'[1]Культура'!Q35+'[1]РОНО'!Q35+'[1]ТЦСО'!Q35+'[1]ПМСС'!Q35+'[1]Харлу'!Q35+'[1]Ляскеля'!Q35+'[1]Импилахти'!Q35+'[1]Горпоселение'!Q35+'[1]Салми'!Q35+'[1]ЦРБ'!Q35</f>
        <v>10</v>
      </c>
      <c r="R35" s="34">
        <f>'[1]АМСУ'!R35+'[1]Культура'!R35+'[1]РОНО'!R35+'[1]ТЦСО'!R35+'[1]ПМСС'!R35+'[1]Харлу'!R35+'[1]Ляскеля'!R35+'[1]Импилахти'!R35+'[1]Горпоселение'!R35+'[1]Салми'!R35+'[1]ЦРБ'!R35</f>
        <v>7</v>
      </c>
      <c r="S35" s="34">
        <f>'[1]АМСУ'!S35+'[1]Культура'!S35+'[1]РОНО'!S35+'[1]ТЦСО'!S35+'[1]ПМСС'!S35+'[1]Харлу'!S35+'[1]Ляскеля'!S35+'[1]Импилахти'!S35+'[1]Горпоселение'!S35+'[1]Салми'!S35+'[1]ЦРБ'!S35</f>
        <v>168</v>
      </c>
      <c r="T35" s="34">
        <f>'[1]АМСУ'!T35+'[1]Культура'!T35+'[1]РОНО'!T35+'[1]ТЦСО'!T35+'[1]ПМСС'!T35+'[1]Харлу'!T35+'[1]Ляскеля'!T35+'[1]Импилахти'!T35+'[1]Горпоселение'!T35+'[1]Салми'!T35+'[1]ЦРБ'!T35</f>
        <v>166</v>
      </c>
      <c r="U35" s="34">
        <f>'[1]АМСУ'!U35+'[1]Культура'!U35+'[1]РОНО'!U35+'[1]ТЦСО'!U35+'[1]ПМСС'!U35+'[1]Харлу'!U35+'[1]Ляскеля'!U35+'[1]Импилахти'!U35+'[1]Горпоселение'!U35+'[1]Салми'!U35+'[1]ЦРБ'!U35</f>
        <v>12</v>
      </c>
      <c r="V35" s="34">
        <f>'[1]АМСУ'!V35+'[1]Культура'!V35+'[1]РОНО'!V35+'[1]ТЦСО'!V35+'[1]ПМСС'!V35+'[1]Харлу'!V35+'[1]Ляскеля'!V35+'[1]Импилахти'!V35+'[1]Горпоселение'!V35+'[1]Салми'!V35+'[1]ЦРБ'!V35</f>
        <v>0</v>
      </c>
    </row>
    <row r="36" spans="1:22" s="42" customFormat="1" ht="23.25" customHeight="1">
      <c r="A36" s="54" t="s">
        <v>39</v>
      </c>
      <c r="B36" s="23"/>
      <c r="C36" s="24">
        <f t="shared" si="3"/>
        <v>0</v>
      </c>
      <c r="D36" s="24">
        <f t="shared" si="3"/>
        <v>0</v>
      </c>
      <c r="E36" s="34">
        <f>'[1]АМСУ'!E36+'[1]Культура'!E36+'[1]РОНО'!E36+'[1]ТЦСО'!E36+'[1]ПМСС'!E36+'[1]Харлу'!E36+'[1]Ляскеля'!E36+'[1]Импилахти'!E36+'[1]Горпоселение'!E36+'[1]Салми'!E36+'[1]ЦРБ'!E36</f>
        <v>0</v>
      </c>
      <c r="F36" s="34">
        <f>'[1]АМСУ'!F36+'[1]Культура'!F36+'[1]РОНО'!F36+'[1]ТЦСО'!F36+'[1]ПМСС'!F36+'[1]Харлу'!F36+'[1]Ляскеля'!F36+'[1]Импилахти'!F36+'[1]Горпоселение'!F36+'[1]Салми'!F36+'[1]ЦРБ'!F36</f>
        <v>0</v>
      </c>
      <c r="G36" s="34">
        <f>'[1]АМСУ'!G36+'[1]Культура'!G36+'[1]РОНО'!G36+'[1]ТЦСО'!G36+'[1]ПМСС'!G36+'[1]Харлу'!G36+'[1]Ляскеля'!G36+'[1]Импилахти'!G36+'[1]Горпоселение'!G36+'[1]Салми'!G36+'[1]ЦРБ'!G36</f>
        <v>0</v>
      </c>
      <c r="H36" s="34">
        <f>'[1]АМСУ'!H36+'[1]Культура'!H36+'[1]РОНО'!H36+'[1]ТЦСО'!H36+'[1]ПМСС'!H36+'[1]Харлу'!H36+'[1]Ляскеля'!H36+'[1]Импилахти'!H36+'[1]Горпоселение'!H36+'[1]Салми'!H36+'[1]ЦРБ'!H36</f>
        <v>0</v>
      </c>
      <c r="I36" s="34">
        <f>'[1]АМСУ'!I36+'[1]Культура'!I36+'[1]РОНО'!I36+'[1]ТЦСО'!I36+'[1]ПМСС'!I36+'[1]Харлу'!I36+'[1]Ляскеля'!I36+'[1]Импилахти'!I36+'[1]Горпоселение'!I36+'[1]Салми'!I36+'[1]ЦРБ'!I36</f>
        <v>0</v>
      </c>
      <c r="J36" s="34">
        <f>'[1]АМСУ'!J36+'[1]Культура'!J36+'[1]РОНО'!J36+'[1]ТЦСО'!J36+'[1]ПМСС'!J36+'[1]Харлу'!J36+'[1]Ляскеля'!J36+'[1]Импилахти'!J36+'[1]Горпоселение'!J36+'[1]Салми'!J36+'[1]ЦРБ'!J36</f>
        <v>0</v>
      </c>
      <c r="K36" s="34">
        <f>'[1]АМСУ'!K36+'[1]Культура'!K36+'[1]РОНО'!K36+'[1]ТЦСО'!K36+'[1]ПМСС'!K36+'[1]Харлу'!K36+'[1]Ляскеля'!K36+'[1]Импилахти'!K36+'[1]Горпоселение'!K36+'[1]Салми'!K36+'[1]ЦРБ'!K36</f>
        <v>0</v>
      </c>
      <c r="L36" s="34">
        <f>'[1]АМСУ'!L36+'[1]Культура'!L36+'[1]РОНО'!L36+'[1]ТЦСО'!L36+'[1]ПМСС'!L36+'[1]Харлу'!L36+'[1]Ляскеля'!L36+'[1]Импилахти'!L36+'[1]Горпоселение'!L36+'[1]Салми'!L36+'[1]ЦРБ'!L36</f>
        <v>0</v>
      </c>
      <c r="M36" s="34">
        <f>'[1]АМСУ'!M36+'[1]Культура'!M36+'[1]РОНО'!M36+'[1]ТЦСО'!M36+'[1]ПМСС'!M36+'[1]Харлу'!M36+'[1]Ляскеля'!M36+'[1]Импилахти'!M36+'[1]Горпоселение'!M36+'[1]Салми'!M36+'[1]ЦРБ'!M36</f>
        <v>0</v>
      </c>
      <c r="N36" s="34">
        <f>'[1]АМСУ'!N36+'[1]Культура'!N36+'[1]РОНО'!N36+'[1]ТЦСО'!N36+'[1]ПМСС'!N36+'[1]Харлу'!N36+'[1]Ляскеля'!N36+'[1]Импилахти'!N36+'[1]Горпоселение'!N36+'[1]Салми'!N36+'[1]ЦРБ'!N36</f>
        <v>0</v>
      </c>
      <c r="O36" s="34">
        <f>'[1]АМСУ'!O36+'[1]Культура'!O36+'[1]РОНО'!O36+'[1]ТЦСО'!O36+'[1]ПМСС'!O36+'[1]Харлу'!O36+'[1]Ляскеля'!O36+'[1]Импилахти'!O36+'[1]Горпоселение'!O36+'[1]Салми'!O36+'[1]ЦРБ'!O36</f>
        <v>0</v>
      </c>
      <c r="P36" s="34">
        <f>'[1]АМСУ'!P36+'[1]Культура'!P36+'[1]РОНО'!P36+'[1]ТЦСО'!P36+'[1]ПМСС'!P36+'[1]Харлу'!P36+'[1]Ляскеля'!P36+'[1]Импилахти'!P36+'[1]Горпоселение'!P36+'[1]Салми'!P36+'[1]ЦРБ'!P36</f>
        <v>0</v>
      </c>
      <c r="Q36" s="34">
        <f>'[1]АМСУ'!Q36+'[1]Культура'!Q36+'[1]РОНО'!Q36+'[1]ТЦСО'!Q36+'[1]ПМСС'!Q36+'[1]Харлу'!Q36+'[1]Ляскеля'!Q36+'[1]Импилахти'!Q36+'[1]Горпоселение'!Q36+'[1]Салми'!Q36+'[1]ЦРБ'!Q36</f>
        <v>0</v>
      </c>
      <c r="R36" s="34">
        <f>'[1]АМСУ'!R36+'[1]Культура'!R36+'[1]РОНО'!R36+'[1]ТЦСО'!R36+'[1]ПМСС'!R36+'[1]Харлу'!R36+'[1]Ляскеля'!R36+'[1]Импилахти'!R36+'[1]Горпоселение'!R36+'[1]Салми'!R36+'[1]ЦРБ'!R36</f>
        <v>0</v>
      </c>
      <c r="S36" s="34">
        <f>'[1]АМСУ'!S36+'[1]Культура'!S36+'[1]РОНО'!S36+'[1]ТЦСО'!S36+'[1]ПМСС'!S36+'[1]Харлу'!S36+'[1]Ляскеля'!S36+'[1]Импилахти'!S36+'[1]Горпоселение'!S36+'[1]Салми'!S36+'[1]ЦРБ'!S36</f>
        <v>0</v>
      </c>
      <c r="T36" s="34">
        <f>'[1]АМСУ'!T36+'[1]Культура'!T36+'[1]РОНО'!T36+'[1]ТЦСО'!T36+'[1]ПМСС'!T36+'[1]Харлу'!T36+'[1]Ляскеля'!T36+'[1]Импилахти'!T36+'[1]Горпоселение'!T36+'[1]Салми'!T36+'[1]ЦРБ'!T36</f>
        <v>0</v>
      </c>
      <c r="U36" s="34">
        <f>'[1]АМСУ'!U36+'[1]Культура'!U36+'[1]РОНО'!U36+'[1]ТЦСО'!U36+'[1]ПМСС'!U36+'[1]Харлу'!U36+'[1]Ляскеля'!U36+'[1]Импилахти'!U36+'[1]Горпоселение'!U36+'[1]Салми'!U36+'[1]ЦРБ'!U36</f>
        <v>0</v>
      </c>
      <c r="V36" s="34">
        <f>'[1]АМСУ'!V36+'[1]Культура'!V36+'[1]РОНО'!V36+'[1]ТЦСО'!V36+'[1]ПМСС'!V36+'[1]Харлу'!V36+'[1]Ляскеля'!V36+'[1]Импилахти'!V36+'[1]Горпоселение'!V36+'[1]Салми'!V36+'[1]ЦРБ'!V36</f>
        <v>0</v>
      </c>
    </row>
    <row r="37" spans="1:22" s="42" customFormat="1" ht="35.25" customHeight="1">
      <c r="A37" s="54" t="s">
        <v>40</v>
      </c>
      <c r="B37" s="23">
        <v>263</v>
      </c>
      <c r="C37" s="24">
        <f t="shared" si="3"/>
        <v>97</v>
      </c>
      <c r="D37" s="24">
        <f t="shared" si="3"/>
        <v>0</v>
      </c>
      <c r="E37" s="34">
        <f>'[1]АМСУ'!E37+'[1]Культура'!E37+'[1]РОНО'!E37+'[1]ТЦСО'!E37+'[1]ПМСС'!E37+'[1]Харлу'!E37+'[1]Ляскеля'!E37+'[1]Импилахти'!E37+'[1]Горпоселение'!E37+'[1]Салми'!E37+'[1]ЦРБ'!E37</f>
        <v>0</v>
      </c>
      <c r="F37" s="34">
        <f>'[1]АМСУ'!F37+'[1]Культура'!F37+'[1]РОНО'!F37+'[1]ТЦСО'!F37+'[1]ПМСС'!F37+'[1]Харлу'!F37+'[1]Ляскеля'!F37+'[1]Импилахти'!F37+'[1]Горпоселение'!F37+'[1]Салми'!F37+'[1]ЦРБ'!F37</f>
        <v>0</v>
      </c>
      <c r="G37" s="34">
        <f>'[1]АМСУ'!G37+'[1]Культура'!G37+'[1]РОНО'!G37+'[1]ТЦСО'!G37+'[1]ПМСС'!G37+'[1]Харлу'!G37+'[1]Ляскеля'!G37+'[1]Импилахти'!G37+'[1]Горпоселение'!G37+'[1]Салми'!G37+'[1]ЦРБ'!G37</f>
        <v>0</v>
      </c>
      <c r="H37" s="34">
        <f>'[1]АМСУ'!H37+'[1]Культура'!H37+'[1]РОНО'!H37+'[1]ТЦСО'!H37+'[1]ПМСС'!H37+'[1]Харлу'!H37+'[1]Ляскеля'!H37+'[1]Импилахти'!H37+'[1]Горпоселение'!H37+'[1]Салми'!H37+'[1]ЦРБ'!H37</f>
        <v>0</v>
      </c>
      <c r="I37" s="34">
        <f>'[1]АМСУ'!I37+'[1]Культура'!I37+'[1]РОНО'!I37+'[1]ТЦСО'!I37+'[1]ПМСС'!I37+'[1]Харлу'!I37+'[1]Ляскеля'!I37+'[1]Импилахти'!I37+'[1]Горпоселение'!I37+'[1]Салми'!I37+'[1]ЦРБ'!I37</f>
        <v>0</v>
      </c>
      <c r="J37" s="34">
        <f>'[1]АМСУ'!J37+'[1]Культура'!J37+'[1]РОНО'!J37+'[1]ТЦСО'!J37+'[1]ПМСС'!J37+'[1]Харлу'!J37+'[1]Ляскеля'!J37+'[1]Импилахти'!J37+'[1]Горпоселение'!J37+'[1]Салми'!J37+'[1]ЦРБ'!J37</f>
        <v>0</v>
      </c>
      <c r="K37" s="34">
        <f>'[1]АМСУ'!K37+'[1]Культура'!K37+'[1]РОНО'!K37+'[1]ТЦСО'!K37+'[1]ПМСС'!K37+'[1]Харлу'!K37+'[1]Ляскеля'!K37+'[1]Импилахти'!K37+'[1]Горпоселение'!K37+'[1]Салми'!K37+'[1]ЦРБ'!K37</f>
        <v>0</v>
      </c>
      <c r="L37" s="34">
        <f>'[1]АМСУ'!L37+'[1]Культура'!L37+'[1]РОНО'!L37+'[1]ТЦСО'!L37+'[1]ПМСС'!L37+'[1]Харлу'!L37+'[1]Ляскеля'!L37+'[1]Импилахти'!L37+'[1]Горпоселение'!L37+'[1]Салми'!L37+'[1]ЦРБ'!L37</f>
        <v>0</v>
      </c>
      <c r="M37" s="34">
        <f>'[1]АМСУ'!M37+'[1]Культура'!M37+'[1]РОНО'!M37+'[1]ТЦСО'!M37+'[1]ПМСС'!M37+'[1]Харлу'!M37+'[1]Ляскеля'!M37+'[1]Импилахти'!M37+'[1]Горпоселение'!M37+'[1]Салми'!M37+'[1]ЦРБ'!M37</f>
        <v>0</v>
      </c>
      <c r="N37" s="34">
        <f>'[1]АМСУ'!N37+'[1]Культура'!N37+'[1]РОНО'!N37+'[1]ТЦСО'!N37+'[1]ПМСС'!N37+'[1]Харлу'!N37+'[1]Ляскеля'!N37+'[1]Импилахти'!N37+'[1]Горпоселение'!N37+'[1]Салми'!N37+'[1]ЦРБ'!N37</f>
        <v>0</v>
      </c>
      <c r="O37" s="34">
        <f>'[1]АМСУ'!O37+'[1]Культура'!O37+'[1]РОНО'!O37+'[1]ТЦСО'!O37+'[1]ПМСС'!O37+'[1]Харлу'!O37+'[1]Ляскеля'!O37+'[1]Импилахти'!O37+'[1]Горпоселение'!O37+'[1]Салми'!O37+'[1]ЦРБ'!O37</f>
        <v>0</v>
      </c>
      <c r="P37" s="34">
        <f>'[1]АМСУ'!P37+'[1]Культура'!P37+'[1]РОНО'!P37+'[1]ТЦСО'!P37+'[1]ПМСС'!P37+'[1]Харлу'!P37+'[1]Ляскеля'!P37+'[1]Импилахти'!P37+'[1]Горпоселение'!P37+'[1]Салми'!P37+'[1]ЦРБ'!P37</f>
        <v>0</v>
      </c>
      <c r="Q37" s="34">
        <f>'[1]АМСУ'!Q37+'[1]Культура'!Q37+'[1]РОНО'!Q37+'[1]ТЦСО'!Q37+'[1]ПМСС'!Q37+'[1]Харлу'!Q37+'[1]Ляскеля'!Q37+'[1]Импилахти'!Q37+'[1]Горпоселение'!Q37+'[1]Салми'!Q37+'[1]ЦРБ'!Q37</f>
        <v>0</v>
      </c>
      <c r="R37" s="34">
        <f>'[1]АМСУ'!R37+'[1]Культура'!R37+'[1]РОНО'!R37+'[1]ТЦСО'!R37+'[1]ПМСС'!R37+'[1]Харлу'!R37+'[1]Ляскеля'!R37+'[1]Импилахти'!R37+'[1]Горпоселение'!R37+'[1]Салми'!R37+'[1]ЦРБ'!R37</f>
        <v>0</v>
      </c>
      <c r="S37" s="34">
        <f>'[1]АМСУ'!S37+'[1]Культура'!S37+'[1]РОНО'!S37+'[1]ТЦСО'!S37+'[1]ПМСС'!S37+'[1]Харлу'!S37+'[1]Ляскеля'!S37+'[1]Импилахти'!S37+'[1]Горпоселение'!S37+'[1]Салми'!S37+'[1]ЦРБ'!S37</f>
        <v>0</v>
      </c>
      <c r="T37" s="34">
        <f>'[1]АМСУ'!T37+'[1]Культура'!T37+'[1]РОНО'!T37+'[1]ТЦСО'!T37+'[1]ПМСС'!T37+'[1]Харлу'!T37+'[1]Ляскеля'!T37+'[1]Импилахти'!T37+'[1]Горпоселение'!T37+'[1]Салми'!T37+'[1]ЦРБ'!T37</f>
        <v>0</v>
      </c>
      <c r="U37" s="34">
        <f>'[1]АМСУ'!U37+'[1]Культура'!U37+'[1]РОНО'!U37+'[1]ТЦСО'!U37+'[1]ПМСС'!U37+'[1]Харлу'!U37+'[1]Ляскеля'!U37+'[1]Импилахти'!U37+'[1]Горпоселение'!U37+'[1]Салми'!U37+'[1]ЦРБ'!U37</f>
        <v>97</v>
      </c>
      <c r="V37" s="34">
        <f>'[1]АМСУ'!V37+'[1]Культура'!V37+'[1]РОНО'!V37+'[1]ТЦСО'!V37+'[1]ПМСС'!V37+'[1]Харлу'!V37+'[1]Ляскеля'!V37+'[1]Импилахти'!V37+'[1]Горпоселение'!V37+'[1]Салми'!V37+'[1]ЦРБ'!V37</f>
        <v>0</v>
      </c>
    </row>
    <row r="38" spans="1:22" s="42" customFormat="1" ht="14.25" customHeight="1">
      <c r="A38" s="55" t="s">
        <v>41</v>
      </c>
      <c r="B38" s="23">
        <v>290</v>
      </c>
      <c r="C38" s="24">
        <f t="shared" si="3"/>
        <v>11192</v>
      </c>
      <c r="D38" s="24">
        <f t="shared" si="3"/>
        <v>11180</v>
      </c>
      <c r="E38" s="34">
        <f>'[1]АМСУ'!E38+'[1]Культура'!E38+'[1]РОНО'!E38+'[1]ТЦСО'!E38+'[1]ПМСС'!E38+'[1]Харлу'!E38+'[1]Ляскеля'!E38+'[1]Импилахти'!E38+'[1]Горпоселение'!E38+'[1]Салми'!E38+'[1]ЦРБ'!E38+3</f>
        <v>3773</v>
      </c>
      <c r="F38" s="34">
        <f>'[1]АМСУ'!F38+'[1]Культура'!F38+'[1]РОНО'!F38+'[1]ТЦСО'!F38+'[1]ПМСС'!F38+'[1]Харлу'!F38+'[1]Ляскеля'!F38+'[1]Импилахти'!F38+'[1]Горпоселение'!F38+'[1]Салми'!F38+'[1]ЦРБ'!F38</f>
        <v>3764</v>
      </c>
      <c r="G38" s="34">
        <f>'[1]АМСУ'!G38+'[1]Культура'!G38+'[1]РОНО'!G38+'[1]ТЦСО'!G38+'[1]ПМСС'!G38+'[1]Харлу'!G38+'[1]Ляскеля'!G38+'[1]Импилахти'!G38+'[1]Горпоселение'!G38+'[1]Салми'!G38+'[1]ЦРБ'!G38</f>
        <v>0</v>
      </c>
      <c r="H38" s="34">
        <f>'[1]АМСУ'!H38+'[1]Культура'!H38+'[1]РОНО'!H38+'[1]ТЦСО'!H38+'[1]ПМСС'!H38+'[1]Харлу'!H38+'[1]Ляскеля'!H38+'[1]Импилахти'!H38+'[1]Горпоселение'!H38+'[1]Салми'!H38+'[1]ЦРБ'!H38</f>
        <v>0</v>
      </c>
      <c r="I38" s="34">
        <f>'[1]АМСУ'!I38+'[1]Культура'!I38+'[1]РОНО'!I38+'[1]ТЦСО'!I38+'[1]ПМСС'!I38+'[1]Харлу'!I38+'[1]Ляскеля'!I38+'[1]Импилахти'!I38+'[1]Горпоселение'!I38+'[1]Салми'!I38+'[1]ЦРБ'!I38</f>
        <v>0</v>
      </c>
      <c r="J38" s="34">
        <f>'[1]АМСУ'!J38+'[1]Культура'!J38+'[1]РОНО'!J38+'[1]ТЦСО'!J38+'[1]ПМСС'!J38+'[1]Харлу'!J38+'[1]Ляскеля'!J38+'[1]Импилахти'!J38+'[1]Горпоселение'!J38+'[1]Салми'!J38+'[1]ЦРБ'!J38</f>
        <v>0</v>
      </c>
      <c r="K38" s="34">
        <f>'[1]АМСУ'!K38+'[1]Культура'!K38+'[1]РОНО'!K38+'[1]ТЦСО'!K38+'[1]ПМСС'!K38+'[1]Харлу'!K38+'[1]Ляскеля'!K38+'[1]Импилахти'!K38+'[1]Горпоселение'!K38+'[1]Салми'!K38+'[1]ЦРБ'!K38</f>
        <v>0</v>
      </c>
      <c r="L38" s="34">
        <f>'[1]АМСУ'!L38+'[1]Культура'!L38+'[1]РОНО'!L38+'[1]ТЦСО'!L38+'[1]ПМСС'!L38+'[1]Харлу'!L38+'[1]Ляскеля'!L38+'[1]Импилахти'!L38+'[1]Горпоселение'!L38+'[1]Салми'!L38+'[1]ЦРБ'!L38</f>
        <v>0</v>
      </c>
      <c r="M38" s="34">
        <f>'[1]АМСУ'!M38+'[1]Культура'!M38+'[1]РОНО'!M38+'[1]ТЦСО'!M38+'[1]ПМСС'!M38+'[1]Харлу'!M38+'[1]Ляскеля'!M38+'[1]Импилахти'!M38+'[1]Горпоселение'!M38+'[1]Салми'!M38+'[1]ЦРБ'!M38</f>
        <v>0</v>
      </c>
      <c r="N38" s="34">
        <f>'[1]АМСУ'!N38+'[1]Культура'!N38+'[1]РОНО'!N38+'[1]ТЦСО'!N38+'[1]ПМСС'!N38+'[1]Харлу'!N38+'[1]Ляскеля'!N38+'[1]Импилахти'!N38+'[1]Горпоселение'!N38+'[1]Салми'!N38+'[1]ЦРБ'!N38</f>
        <v>0</v>
      </c>
      <c r="O38" s="34">
        <f>'[1]АМСУ'!O38+'[1]Культура'!O38+'[1]РОНО'!O38+'[1]ТЦСО'!O38+'[1]ПМСС'!O38+'[1]Харлу'!O38+'[1]Ляскеля'!O38+'[1]Импилахти'!O38+'[1]Горпоселение'!O38+'[1]Салми'!O38+'[1]ЦРБ'!O38</f>
        <v>12</v>
      </c>
      <c r="P38" s="34">
        <f>'[1]АМСУ'!P38+'[1]Культура'!P38+'[1]РОНО'!P38+'[1]ТЦСО'!P38+'[1]ПМСС'!P38+'[1]Харлу'!P38+'[1]Ляскеля'!P38+'[1]Импилахти'!P38+'[1]Горпоселение'!P38+'[1]Салми'!P38+'[1]ЦРБ'!P38</f>
        <v>12</v>
      </c>
      <c r="Q38" s="34">
        <f>'[1]АМСУ'!Q38+'[1]Культура'!Q38+'[1]РОНО'!Q38+'[1]ТЦСО'!Q38+'[1]ПМСС'!Q38+'[1]Харлу'!Q38+'[1]Ляскеля'!Q38+'[1]Импилахти'!Q38+'[1]Горпоселение'!Q38+'[1]Салми'!Q38+'[1]ЦРБ'!Q38</f>
        <v>3</v>
      </c>
      <c r="R38" s="34">
        <f>'[1]АМСУ'!R38+'[1]Культура'!R38+'[1]РОНО'!R38+'[1]ТЦСО'!R38+'[1]ПМСС'!R38+'[1]Харлу'!R38+'[1]Ляскеля'!R38+'[1]Импилахти'!R38+'[1]Горпоселение'!R38+'[1]Салми'!R38+'[1]ЦРБ'!R38</f>
        <v>0</v>
      </c>
      <c r="S38" s="34">
        <v>7383</v>
      </c>
      <c r="T38" s="34">
        <f>'[1]АМСУ'!T38+'[1]Культура'!T38+'[1]РОНО'!T38+'[1]ТЦСО'!T38+'[1]ПМСС'!T38+'[1]Харлу'!T38+'[1]Ляскеля'!T38+'[1]Импилахти'!T38+'[1]Горпоселение'!T38+'[1]Салми'!T38+'[1]ЦРБ'!T38</f>
        <v>7383</v>
      </c>
      <c r="U38" s="34">
        <f>'[1]АМСУ'!U38+'[1]Культура'!U38+'[1]РОНО'!U38+'[1]ТЦСО'!U38+'[1]ПМСС'!U38+'[1]Харлу'!U38+'[1]Ляскеля'!U38+'[1]Импилахти'!U38+'[1]Горпоселение'!U38+'[1]Салми'!U38+'[1]ЦРБ'!U38</f>
        <v>21</v>
      </c>
      <c r="V38" s="34">
        <f>'[1]АМСУ'!V38+'[1]Культура'!V38+'[1]РОНО'!V38+'[1]ТЦСО'!V38+'[1]ПМСС'!V38+'[1]Харлу'!V38+'[1]Ляскеля'!V38+'[1]Импилахти'!V38+'[1]Горпоселение'!V38+'[1]Салми'!V38+'[1]ЦРБ'!V38</f>
        <v>21</v>
      </c>
    </row>
    <row r="39" spans="1:22" s="42" customFormat="1" ht="32.25" customHeight="1">
      <c r="A39" s="56" t="s">
        <v>42</v>
      </c>
      <c r="B39" s="23"/>
      <c r="C39" s="24">
        <f t="shared" si="3"/>
        <v>11166</v>
      </c>
      <c r="D39" s="24">
        <f t="shared" si="3"/>
        <v>11166</v>
      </c>
      <c r="E39" s="34">
        <f>'[1]АМСУ'!E39+'[1]Культура'!E39+'[1]РОНО'!E39+'[1]ТЦСО'!E39+'[1]ПМСС'!E39+'[1]Харлу'!E39+'[1]Ляскеля'!E39+'[1]Импилахти'!E39+'[1]Горпоселение'!E39+'[1]Салми'!E39+'[1]ЦРБ'!E39</f>
        <v>3762</v>
      </c>
      <c r="F39" s="34">
        <f>'[1]АМСУ'!F39+'[1]Культура'!F39+'[1]РОНО'!F39+'[1]ТЦСО'!F39+'[1]ПМСС'!F39+'[1]Харлу'!F39+'[1]Ляскеля'!F39+'[1]Импилахти'!F39+'[1]Горпоселение'!F39+'[1]Салми'!F39+'[1]ЦРБ'!F39</f>
        <v>3762</v>
      </c>
      <c r="G39" s="34">
        <f>'[1]АМСУ'!G39+'[1]Культура'!G39+'[1]РОНО'!G39+'[1]ТЦСО'!G39+'[1]ПМСС'!G39+'[1]Харлу'!G39+'[1]Ляскеля'!G39+'[1]Импилахти'!G39+'[1]Горпоселение'!G39+'[1]Салми'!G39+'[1]ЦРБ'!G39</f>
        <v>0</v>
      </c>
      <c r="H39" s="34">
        <f>'[1]АМСУ'!H39+'[1]Культура'!H39+'[1]РОНО'!H39+'[1]ТЦСО'!H39+'[1]ПМСС'!H39+'[1]Харлу'!H39+'[1]Ляскеля'!H39+'[1]Импилахти'!H39+'[1]Горпоселение'!H39+'[1]Салми'!H39+'[1]ЦРБ'!H39</f>
        <v>0</v>
      </c>
      <c r="I39" s="34">
        <f>'[1]АМСУ'!I39+'[1]Культура'!I39+'[1]РОНО'!I39+'[1]ТЦСО'!I39+'[1]ПМСС'!I39+'[1]Харлу'!I39+'[1]Ляскеля'!I39+'[1]Импилахти'!I39+'[1]Горпоселение'!I39+'[1]Салми'!I39+'[1]ЦРБ'!I39</f>
        <v>0</v>
      </c>
      <c r="J39" s="34">
        <f>'[1]АМСУ'!J39+'[1]Культура'!J39+'[1]РОНО'!J39+'[1]ТЦСО'!J39+'[1]ПМСС'!J39+'[1]Харлу'!J39+'[1]Ляскеля'!J39+'[1]Импилахти'!J39+'[1]Горпоселение'!J39+'[1]Салми'!J39+'[1]ЦРБ'!J39</f>
        <v>0</v>
      </c>
      <c r="K39" s="34">
        <f>'[1]АМСУ'!K39+'[1]Культура'!K39+'[1]РОНО'!K39+'[1]ТЦСО'!K39+'[1]ПМСС'!K39+'[1]Харлу'!K39+'[1]Ляскеля'!K39+'[1]Импилахти'!K39+'[1]Горпоселение'!K39+'[1]Салми'!K39+'[1]ЦРБ'!K39</f>
        <v>0</v>
      </c>
      <c r="L39" s="34">
        <f>'[1]АМСУ'!L39+'[1]Культура'!L39+'[1]РОНО'!L39+'[1]ТЦСО'!L39+'[1]ПМСС'!L39+'[1]Харлу'!L39+'[1]Ляскеля'!L39+'[1]Импилахти'!L39+'[1]Горпоселение'!L39+'[1]Салми'!L39+'[1]ЦРБ'!L39</f>
        <v>0</v>
      </c>
      <c r="M39" s="34">
        <f>'[1]АМСУ'!M39+'[1]Культура'!M39+'[1]РОНО'!M39+'[1]ТЦСО'!M39+'[1]ПМСС'!M39+'[1]Харлу'!M39+'[1]Ляскеля'!M39+'[1]Импилахти'!M39+'[1]Горпоселение'!M39+'[1]Салми'!M39+'[1]ЦРБ'!M39</f>
        <v>0</v>
      </c>
      <c r="N39" s="34">
        <f>'[1]АМСУ'!N39+'[1]Культура'!N39+'[1]РОНО'!N39+'[1]ТЦСО'!N39+'[1]ПМСС'!N39+'[1]Харлу'!N39+'[1]Ляскеля'!N39+'[1]Импилахти'!N39+'[1]Горпоселение'!N39+'[1]Салми'!N39+'[1]ЦРБ'!N39</f>
        <v>0</v>
      </c>
      <c r="O39" s="34">
        <f>'[1]АМСУ'!O39+'[1]Культура'!O39+'[1]РОНО'!O39+'[1]ТЦСО'!O39+'[1]ПМСС'!O39+'[1]Харлу'!O39+'[1]Ляскеля'!O39+'[1]Импилахти'!O39+'[1]Горпоселение'!O39+'[1]Салми'!O39+'[1]ЦРБ'!O39</f>
        <v>0</v>
      </c>
      <c r="P39" s="34">
        <f>'[1]АМСУ'!P39+'[1]Культура'!P39+'[1]РОНО'!P39+'[1]ТЦСО'!P39+'[1]ПМСС'!P39+'[1]Харлу'!P39+'[1]Ляскеля'!P39+'[1]Импилахти'!P39+'[1]Горпоселение'!P39+'[1]Салми'!P39+'[1]ЦРБ'!P39</f>
        <v>0</v>
      </c>
      <c r="Q39" s="34">
        <f>'[1]АМСУ'!Q39+'[1]Культура'!Q39+'[1]РОНО'!Q39+'[1]ТЦСО'!Q39+'[1]ПМСС'!Q39+'[1]Харлу'!Q39+'[1]Ляскеля'!Q39+'[1]Импилахти'!Q39+'[1]Горпоселение'!Q39+'[1]Салми'!Q39+'[1]ЦРБ'!Q39</f>
        <v>0</v>
      </c>
      <c r="R39" s="34">
        <f>'[1]АМСУ'!R39+'[1]Культура'!R39+'[1]РОНО'!R39+'[1]ТЦСО'!R39+'[1]ПМСС'!R39+'[1]Харлу'!R39+'[1]Ляскеля'!R39+'[1]Импилахти'!R39+'[1]Горпоселение'!R39+'[1]Салми'!R39+'[1]ЦРБ'!R39</f>
        <v>0</v>
      </c>
      <c r="S39" s="34">
        <f>'[1]АМСУ'!S39+'[1]Культура'!S39+'[1]РОНО'!S39+'[1]ТЦСО'!S39+'[1]ПМСС'!S39+'[1]Харлу'!S39+'[1]Ляскеля'!S39+'[1]Импилахти'!S39+'[1]Горпоселение'!S39+'[1]Салми'!S39+'[1]ЦРБ'!S39</f>
        <v>7383</v>
      </c>
      <c r="T39" s="34">
        <f>'[1]АМСУ'!T39+'[1]Культура'!T39+'[1]РОНО'!T39+'[1]ТЦСО'!T39+'[1]ПМСС'!T39+'[1]Харлу'!T39+'[1]Ляскеля'!T39+'[1]Импилахти'!T39+'[1]Горпоселение'!T39+'[1]Салми'!T39+'[1]ЦРБ'!T39</f>
        <v>7383</v>
      </c>
      <c r="U39" s="34">
        <f>'[1]АМСУ'!U39+'[1]Культура'!U39+'[1]РОНО'!U39+'[1]ТЦСО'!U39+'[1]ПМСС'!U39+'[1]Харлу'!U39+'[1]Ляскеля'!U39+'[1]Импилахти'!U39+'[1]Горпоселение'!U39+'[1]Салми'!U39+'[1]ЦРБ'!U39</f>
        <v>21</v>
      </c>
      <c r="V39" s="34">
        <f>'[1]АМСУ'!V39+'[1]Культура'!V39+'[1]РОНО'!V39+'[1]ТЦСО'!V39+'[1]ПМСС'!V39+'[1]Харлу'!V39+'[1]Ляскеля'!V39+'[1]Импилахти'!V39+'[1]Горпоселение'!V39+'[1]Салми'!V39+'[1]ЦРБ'!V39</f>
        <v>21</v>
      </c>
    </row>
    <row r="40" spans="1:22" s="42" customFormat="1" ht="22.5">
      <c r="A40" s="37" t="s">
        <v>43</v>
      </c>
      <c r="B40" s="23">
        <v>310</v>
      </c>
      <c r="C40" s="24">
        <f t="shared" si="3"/>
        <v>24</v>
      </c>
      <c r="D40" s="24">
        <f t="shared" si="3"/>
        <v>20</v>
      </c>
      <c r="E40" s="34">
        <f>'[1]АМСУ'!E40+'[1]Культура'!E40+'[1]РОНО'!E40+'[1]ТЦСО'!E40+'[1]ПМСС'!E40+'[1]Харлу'!E40+'[1]Ляскеля'!E40+'[1]Импилахти'!E40+'[1]Горпоселение'!E40+'[1]Салми'!E40+'[1]ЦРБ'!E40</f>
        <v>24</v>
      </c>
      <c r="F40" s="34">
        <f>'[1]АМСУ'!F40+'[1]Культура'!F40+'[1]РОНО'!F40+'[1]ТЦСО'!F40+'[1]ПМСС'!F40+'[1]Харлу'!F40+'[1]Ляскеля'!F40+'[1]Импилахти'!F40+'[1]Горпоселение'!F40+'[1]Салми'!F40+'[1]ЦРБ'!F40</f>
        <v>20</v>
      </c>
      <c r="G40" s="34">
        <f>'[1]АМСУ'!G40+'[1]Культура'!G40+'[1]РОНО'!G40+'[1]ТЦСО'!G40+'[1]ПМСС'!G40+'[1]Харлу'!G40+'[1]Ляскеля'!G40+'[1]Импилахти'!G40+'[1]Горпоселение'!G40+'[1]Салми'!G40+'[1]ЦРБ'!G40</f>
        <v>0</v>
      </c>
      <c r="H40" s="34">
        <f>'[1]АМСУ'!H40+'[1]Культура'!H40+'[1]РОНО'!H40+'[1]ТЦСО'!H40+'[1]ПМСС'!H40+'[1]Харлу'!H40+'[1]Ляскеля'!H40+'[1]Импилахти'!H40+'[1]Горпоселение'!H40+'[1]Салми'!H40+'[1]ЦРБ'!H40</f>
        <v>0</v>
      </c>
      <c r="I40" s="34">
        <f>'[1]АМСУ'!I40+'[1]Культура'!I40+'[1]РОНО'!I40+'[1]ТЦСО'!I40+'[1]ПМСС'!I40+'[1]Харлу'!I40+'[1]Ляскеля'!I40+'[1]Импилахти'!I40+'[1]Горпоселение'!I40+'[1]Салми'!I40+'[1]ЦРБ'!I40</f>
        <v>0</v>
      </c>
      <c r="J40" s="34">
        <f>'[1]АМСУ'!J40+'[1]Культура'!J40+'[1]РОНО'!J40+'[1]ТЦСО'!J40+'[1]ПМСС'!J40+'[1]Харлу'!J40+'[1]Ляскеля'!J40+'[1]Импилахти'!J40+'[1]Горпоселение'!J40+'[1]Салми'!J40+'[1]ЦРБ'!J40</f>
        <v>0</v>
      </c>
      <c r="K40" s="34">
        <f>'[1]АМСУ'!K40+'[1]Культура'!K40+'[1]РОНО'!K40+'[1]ТЦСО'!K40+'[1]ПМСС'!K40+'[1]Харлу'!K40+'[1]Ляскеля'!K40+'[1]Импилахти'!K40+'[1]Горпоселение'!K40+'[1]Салми'!K40+'[1]ЦРБ'!K40</f>
        <v>0</v>
      </c>
      <c r="L40" s="34">
        <f>'[1]АМСУ'!L40+'[1]Культура'!L40+'[1]РОНО'!L40+'[1]ТЦСО'!L40+'[1]ПМСС'!L40+'[1]Харлу'!L40+'[1]Ляскеля'!L40+'[1]Импилахти'!L40+'[1]Горпоселение'!L40+'[1]Салми'!L40+'[1]ЦРБ'!L40</f>
        <v>0</v>
      </c>
      <c r="M40" s="34">
        <f>'[1]АМСУ'!M40+'[1]Культура'!M40+'[1]РОНО'!M40+'[1]ТЦСО'!M40+'[1]ПМСС'!M40+'[1]Харлу'!M40+'[1]Ляскеля'!M40+'[1]Импилахти'!M40+'[1]Горпоселение'!M40+'[1]Салми'!M40+'[1]ЦРБ'!M40</f>
        <v>0</v>
      </c>
      <c r="N40" s="34">
        <f>'[1]АМСУ'!N40+'[1]Культура'!N40+'[1]РОНО'!N40+'[1]ТЦСО'!N40+'[1]ПМСС'!N40+'[1]Харлу'!N40+'[1]Ляскеля'!N40+'[1]Импилахти'!N40+'[1]Горпоселение'!N40+'[1]Салми'!N40+'[1]ЦРБ'!N40</f>
        <v>0</v>
      </c>
      <c r="O40" s="34">
        <f>'[1]АМСУ'!O40+'[1]Культура'!O40+'[1]РОНО'!O40+'[1]ТЦСО'!O40+'[1]ПМСС'!O40+'[1]Харлу'!O40+'[1]Ляскеля'!O40+'[1]Импилахти'!O40+'[1]Горпоселение'!O40+'[1]Салми'!O40+'[1]ЦРБ'!O40</f>
        <v>0</v>
      </c>
      <c r="P40" s="34">
        <f>'[1]АМСУ'!P40+'[1]Культура'!P40+'[1]РОНО'!P40+'[1]ТЦСО'!P40+'[1]ПМСС'!P40+'[1]Харлу'!P40+'[1]Ляскеля'!P40+'[1]Импилахти'!P40+'[1]Горпоселение'!P40+'[1]Салми'!P40+'[1]ЦРБ'!P40</f>
        <v>0</v>
      </c>
      <c r="Q40" s="34">
        <f>'[1]АМСУ'!Q40+'[1]Культура'!Q40+'[1]РОНО'!Q40+'[1]ТЦСО'!Q40+'[1]ПМСС'!Q40+'[1]Харлу'!Q40+'[1]Ляскеля'!Q40+'[1]Импилахти'!Q40+'[1]Горпоселение'!Q40+'[1]Салми'!Q40+'[1]ЦРБ'!Q40</f>
        <v>0</v>
      </c>
      <c r="R40" s="34">
        <f>'[1]АМСУ'!R40+'[1]Культура'!R40+'[1]РОНО'!R40+'[1]ТЦСО'!R40+'[1]ПМСС'!R40+'[1]Харлу'!R40+'[1]Ляскеля'!R40+'[1]Импилахти'!R40+'[1]Горпоселение'!R40+'[1]Салми'!R40+'[1]ЦРБ'!R40</f>
        <v>0</v>
      </c>
      <c r="S40" s="34">
        <f>'[1]АМСУ'!S40+'[1]Культура'!S40+'[1]РОНО'!S40+'[1]ТЦСО'!S40+'[1]ПМСС'!S40+'[1]Харлу'!S40+'[1]Ляскеля'!S40+'[1]Импилахти'!S40+'[1]Горпоселение'!S40+'[1]Салми'!S40+'[1]ЦРБ'!S40</f>
        <v>0</v>
      </c>
      <c r="T40" s="34">
        <f>'[1]АМСУ'!T40+'[1]Культура'!T40+'[1]РОНО'!T40+'[1]ТЦСО'!T40+'[1]ПМСС'!T40+'[1]Харлу'!T40+'[1]Ляскеля'!T40+'[1]Импилахти'!T40+'[1]Горпоселение'!T40+'[1]Салми'!T40+'[1]ЦРБ'!T40</f>
        <v>0</v>
      </c>
      <c r="U40" s="34">
        <f>'[1]АМСУ'!U40+'[1]Культура'!U40+'[1]РОНО'!U40+'[1]ТЦСО'!U40+'[1]ПМСС'!U40+'[1]Харлу'!U40+'[1]Ляскеля'!U40+'[1]Импилахти'!U40+'[1]Горпоселение'!U40+'[1]Салми'!U40+'[1]ЦРБ'!U40</f>
        <v>0</v>
      </c>
      <c r="V40" s="34">
        <f>'[1]АМСУ'!V40+'[1]Культура'!V40+'[1]РОНО'!V40+'[1]ТЦСО'!V40+'[1]ПМСС'!V40+'[1]Харлу'!V40+'[1]Ляскеля'!V40+'[1]Импилахти'!V40+'[1]Горпоселение'!V40+'[1]Салми'!V40+'[1]ЦРБ'!V40</f>
        <v>0</v>
      </c>
    </row>
    <row r="41" spans="1:22" ht="22.5">
      <c r="A41" s="37" t="s">
        <v>44</v>
      </c>
      <c r="B41" s="23">
        <v>340</v>
      </c>
      <c r="C41" s="24">
        <f t="shared" si="3"/>
        <v>931</v>
      </c>
      <c r="D41" s="24">
        <f t="shared" si="3"/>
        <v>774</v>
      </c>
      <c r="E41" s="34">
        <f>'[1]АМСУ'!E41+'[1]Культура'!E41+'[1]РОНО'!E41+'[1]ТЦСО'!E41+'[1]ПМСС'!E41+'[1]Харлу'!E41+'[1]Ляскеля'!E41+'[1]Импилахти'!E41+'[1]Горпоселение'!E41+'[1]Салми'!E41+'[1]ЦРБ'!E41+2</f>
        <v>61</v>
      </c>
      <c r="F41" s="34">
        <f>'[1]АМСУ'!F41+'[1]Культура'!F41+'[1]РОНО'!F41+'[1]ТЦСО'!F41+'[1]ПМСС'!F41+'[1]Харлу'!F41+'[1]Ляскеля'!F41+'[1]Импилахти'!F41+'[1]Горпоселение'!F41+'[1]Салми'!F41+'[1]ЦРБ'!F41+1</f>
        <v>21</v>
      </c>
      <c r="G41" s="34">
        <f>'[1]АМСУ'!G41+'[1]Культура'!G41+'[1]РОНО'!G41+'[1]ТЦСО'!G41+'[1]ПМСС'!G41+'[1]Харлу'!G41+'[1]Ляскеля'!G41+'[1]Импилахти'!G41+'[1]Горпоселение'!G41+'[1]Салми'!G41+'[1]ЦРБ'!G41</f>
        <v>2</v>
      </c>
      <c r="H41" s="34">
        <f>'[1]АМСУ'!H41+'[1]Культура'!H41+'[1]РОНО'!H41+'[1]ТЦСО'!H41+'[1]ПМСС'!H41+'[1]Харлу'!H41+'[1]Ляскеля'!H41+'[1]Импилахти'!H41+'[1]Горпоселение'!H41+'[1]Салми'!H41+'[1]ЦРБ'!H41</f>
        <v>0</v>
      </c>
      <c r="I41" s="34">
        <f>'[1]АМСУ'!I41+'[1]Культура'!I41+'[1]РОНО'!I41+'[1]ТЦСО'!I41+'[1]ПМСС'!I41+'[1]Харлу'!I41+'[1]Ляскеля'!I41+'[1]Импилахти'!I41+'[1]Горпоселение'!I41+'[1]Салми'!I41+'[1]ЦРБ'!I41</f>
        <v>0</v>
      </c>
      <c r="J41" s="34">
        <f>'[1]АМСУ'!J41+'[1]Культура'!J41+'[1]РОНО'!J41+'[1]ТЦСО'!J41+'[1]ПМСС'!J41+'[1]Харлу'!J41+'[1]Ляскеля'!J41+'[1]Импилахти'!J41+'[1]Горпоселение'!J41+'[1]Салми'!J41+'[1]ЦРБ'!J41</f>
        <v>0</v>
      </c>
      <c r="K41" s="34">
        <f>'[1]АМСУ'!K41+'[1]Культура'!K41+'[1]РОНО'!K41+'[1]ТЦСО'!K41+'[1]ПМСС'!K41+'[1]Харлу'!K41+'[1]Ляскеля'!K41+'[1]Импилахти'!K41+'[1]Горпоселение'!K41+'[1]Салми'!K41+'[1]ЦРБ'!K41</f>
        <v>0</v>
      </c>
      <c r="L41" s="34">
        <f>'[1]АМСУ'!L41+'[1]Культура'!L41+'[1]РОНО'!L41+'[1]ТЦСО'!L41+'[1]ПМСС'!L41+'[1]Харлу'!L41+'[1]Ляскеля'!L41+'[1]Импилахти'!L41+'[1]Горпоселение'!L41+'[1]Салми'!L41+'[1]ЦРБ'!L41</f>
        <v>0</v>
      </c>
      <c r="M41" s="34">
        <f>'[1]АМСУ'!M41+'[1]Культура'!M41+'[1]РОНО'!M41+'[1]ТЦСО'!M41+'[1]ПМСС'!M41+'[1]Харлу'!M41+'[1]Ляскеля'!M41+'[1]Импилахти'!M41+'[1]Горпоселение'!M41+'[1]Салми'!M41+'[1]ЦРБ'!M41</f>
        <v>0</v>
      </c>
      <c r="N41" s="34">
        <f>'[1]АМСУ'!N41+'[1]Культура'!N41+'[1]РОНО'!N41+'[1]ТЦСО'!N41+'[1]ПМСС'!N41+'[1]Харлу'!N41+'[1]Ляскеля'!N41+'[1]Импилахти'!N41+'[1]Горпоселение'!N41+'[1]Салми'!N41+'[1]ЦРБ'!N41</f>
        <v>0</v>
      </c>
      <c r="O41" s="34">
        <f>'[1]АМСУ'!O41+'[1]Культура'!O41+'[1]РОНО'!O41+'[1]ТЦСО'!O41+'[1]ПМСС'!O41+'[1]Харлу'!O41+'[1]Ляскеля'!O41+'[1]Импилахти'!O41+'[1]Горпоселение'!O41+'[1]Салми'!O41+'[1]ЦРБ'!O41</f>
        <v>13</v>
      </c>
      <c r="P41" s="34">
        <f>'[1]АМСУ'!P41+'[1]Культура'!P41+'[1]РОНО'!P41+'[1]ТЦСО'!P41+'[1]ПМСС'!P41+'[1]Харлу'!P41+'[1]Ляскеля'!P41+'[1]Импилахти'!P41+'[1]Горпоселение'!P41+'[1]Салми'!P41+'[1]ЦРБ'!P41</f>
        <v>13</v>
      </c>
      <c r="Q41" s="34">
        <f>'[1]АМСУ'!Q41+'[1]Культура'!Q41+'[1]РОНО'!Q41+'[1]ТЦСО'!Q41+'[1]ПМСС'!Q41+'[1]Харлу'!Q41+'[1]Ляскеля'!Q41+'[1]Импилахти'!Q41+'[1]Горпоселение'!Q41+'[1]Салми'!Q41+'[1]ЦРБ'!Q41</f>
        <v>19</v>
      </c>
      <c r="R41" s="34">
        <f>'[1]АМСУ'!R41+'[1]Культура'!R41+'[1]РОНО'!R41+'[1]ТЦСО'!R41+'[1]ПМСС'!R41+'[1]Харлу'!R41+'[1]Ляскеля'!R41+'[1]Импилахти'!R41+'[1]Горпоселение'!R41+'[1]Салми'!R41+'[1]ЦРБ'!R41</f>
        <v>0</v>
      </c>
      <c r="S41" s="34">
        <f>'[1]АМСУ'!S41+'[1]Культура'!S41+'[1]РОНО'!S41+'[1]ТЦСО'!S41+'[1]ПМСС'!S41+'[1]Харлу'!S41+'[1]Ляскеля'!S41+'[1]Импилахти'!S41+'[1]Горпоселение'!S41+'[1]Салми'!S41+'[1]ЦРБ'!S41</f>
        <v>832</v>
      </c>
      <c r="T41" s="34">
        <f>'[1]АМСУ'!T41+'[1]Культура'!T41+'[1]РОНО'!T41+'[1]ТЦСО'!T41+'[1]ПМСС'!T41+'[1]Харлу'!T41+'[1]Ляскеля'!T41+'[1]Импилахти'!T41+'[1]Горпоселение'!T41+'[1]Салми'!T41+'[1]ЦРБ'!T41</f>
        <v>740</v>
      </c>
      <c r="U41" s="34">
        <f>'[1]АМСУ'!U41+'[1]Культура'!U41+'[1]РОНО'!U41+'[1]ТЦСО'!U41+'[1]ПМСС'!U41+'[1]Харлу'!U41+'[1]Ляскеля'!U41+'[1]Импилахти'!U41+'[1]Горпоселение'!U41+'[1]Салми'!U41+'[1]ЦРБ'!U41</f>
        <v>4</v>
      </c>
      <c r="V41" s="34">
        <f>'[1]АМСУ'!V41+'[1]Культура'!V41+'[1]РОНО'!V41+'[1]ТЦСО'!V41+'[1]ПМСС'!V41+'[1]Харлу'!V41+'[1]Ляскеля'!V41+'[1]Импилахти'!V41+'[1]Горпоселение'!V41+'[1]Салми'!V41+'[1]ЦРБ'!V41</f>
        <v>0</v>
      </c>
    </row>
    <row r="42" spans="1:22" ht="33.75">
      <c r="A42" s="37" t="s">
        <v>45</v>
      </c>
      <c r="B42" s="23">
        <v>540</v>
      </c>
      <c r="C42" s="24">
        <f t="shared" si="3"/>
        <v>0</v>
      </c>
      <c r="D42" s="24">
        <f t="shared" si="3"/>
        <v>0</v>
      </c>
      <c r="E42" s="34">
        <f>'[1]АМСУ'!E42+'[1]Культура'!E42+'[1]РОНО'!E42+'[1]ТЦСО'!E42+'[1]ПМСС'!E42+'[1]Харлу'!E42+'[1]Ляскеля'!E42+'[1]Импилахти'!E42+'[1]Горпоселение'!E42+'[1]Салми'!E42+'[1]ЦРБ'!E42</f>
        <v>0</v>
      </c>
      <c r="F42" s="34">
        <f>'[1]АМСУ'!F42+'[1]Культура'!F42+'[1]РОНО'!F42+'[1]ТЦСО'!F42+'[1]ПМСС'!F42+'[1]Харлу'!F42+'[1]Ляскеля'!F42+'[1]Импилахти'!F42+'[1]Горпоселение'!F42+'[1]Салми'!F42+'[1]ЦРБ'!F42</f>
        <v>0</v>
      </c>
      <c r="G42" s="34">
        <f>'[1]АМСУ'!G42+'[1]Культура'!G42+'[1]РОНО'!G42+'[1]ТЦСО'!G42+'[1]ПМСС'!G42+'[1]Харлу'!G42+'[1]Ляскеля'!G42+'[1]Импилахти'!G42+'[1]Горпоселение'!G42+'[1]Салми'!G42+'[1]ЦРБ'!G42</f>
        <v>0</v>
      </c>
      <c r="H42" s="34">
        <f>'[1]АМСУ'!H42+'[1]Культура'!H42+'[1]РОНО'!H42+'[1]ТЦСО'!H42+'[1]ПМСС'!H42+'[1]Харлу'!H42+'[1]Ляскеля'!H42+'[1]Импилахти'!H42+'[1]Горпоселение'!H42+'[1]Салми'!H42+'[1]ЦРБ'!H42</f>
        <v>0</v>
      </c>
      <c r="I42" s="34">
        <f>'[1]АМСУ'!I42+'[1]Культура'!I42+'[1]РОНО'!I42+'[1]ТЦСО'!I42+'[1]ПМСС'!I42+'[1]Харлу'!I42+'[1]Ляскеля'!I42+'[1]Импилахти'!I42+'[1]Горпоселение'!I42+'[1]Салми'!I42+'[1]ЦРБ'!I42</f>
        <v>0</v>
      </c>
      <c r="J42" s="34">
        <f>'[1]АМСУ'!J42+'[1]Культура'!J42+'[1]РОНО'!J42+'[1]ТЦСО'!J42+'[1]ПМСС'!J42+'[1]Харлу'!J42+'[1]Ляскеля'!J42+'[1]Импилахти'!J42+'[1]Горпоселение'!J42+'[1]Салми'!J42+'[1]ЦРБ'!J42</f>
        <v>0</v>
      </c>
      <c r="K42" s="34">
        <f>'[1]АМСУ'!K42+'[1]Культура'!K42+'[1]РОНО'!K42+'[1]ТЦСО'!K42+'[1]ПМСС'!K42+'[1]Харлу'!K42+'[1]Ляскеля'!K42+'[1]Импилахти'!K42+'[1]Горпоселение'!K42+'[1]Салми'!K42+'[1]ЦРБ'!K42</f>
        <v>0</v>
      </c>
      <c r="L42" s="34">
        <f>'[1]АМСУ'!L42+'[1]Культура'!L42+'[1]РОНО'!L42+'[1]ТЦСО'!L42+'[1]ПМСС'!L42+'[1]Харлу'!L42+'[1]Ляскеля'!L42+'[1]Импилахти'!L42+'[1]Горпоселение'!L42+'[1]Салми'!L42+'[1]ЦРБ'!L42</f>
        <v>0</v>
      </c>
      <c r="M42" s="34">
        <f>'[1]АМСУ'!M42+'[1]Культура'!M42+'[1]РОНО'!M42+'[1]ТЦСО'!M42+'[1]ПМСС'!M42+'[1]Харлу'!M42+'[1]Ляскеля'!M42+'[1]Импилахти'!M42+'[1]Горпоселение'!M42+'[1]Салми'!M42+'[1]ЦРБ'!M42</f>
        <v>0</v>
      </c>
      <c r="N42" s="34">
        <f>'[1]АМСУ'!N42+'[1]Культура'!N42+'[1]РОНО'!N42+'[1]ТЦСО'!N42+'[1]ПМСС'!N42+'[1]Харлу'!N42+'[1]Ляскеля'!N42+'[1]Импилахти'!N42+'[1]Горпоселение'!N42+'[1]Салми'!N42+'[1]ЦРБ'!N42</f>
        <v>0</v>
      </c>
      <c r="O42" s="34">
        <f>'[1]АМСУ'!O42+'[1]Культура'!O42+'[1]РОНО'!O42+'[1]ТЦСО'!O42+'[1]ПМСС'!O42+'[1]Харлу'!O42+'[1]Ляскеля'!O42+'[1]Импилахти'!O42+'[1]Горпоселение'!O42+'[1]Салми'!O42+'[1]ЦРБ'!O42</f>
        <v>0</v>
      </c>
      <c r="P42" s="34">
        <f>'[1]АМСУ'!P42+'[1]Культура'!P42+'[1]РОНО'!P42+'[1]ТЦСО'!P42+'[1]ПМСС'!P42+'[1]Харлу'!P42+'[1]Ляскеля'!P42+'[1]Импилахти'!P42+'[1]Горпоселение'!P42+'[1]Салми'!P42+'[1]ЦРБ'!P42</f>
        <v>0</v>
      </c>
      <c r="Q42" s="34">
        <f>'[1]АМСУ'!Q42+'[1]Культура'!Q42+'[1]РОНО'!Q42+'[1]ТЦСО'!Q42+'[1]ПМСС'!Q42+'[1]Харлу'!Q42+'[1]Ляскеля'!Q42+'[1]Импилахти'!Q42+'[1]Горпоселение'!Q42+'[1]Салми'!Q42+'[1]ЦРБ'!Q42</f>
        <v>0</v>
      </c>
      <c r="R42" s="34">
        <f>'[1]АМСУ'!R42+'[1]Культура'!R42+'[1]РОНО'!R42+'[1]ТЦСО'!R42+'[1]ПМСС'!R42+'[1]Харлу'!R42+'[1]Ляскеля'!R42+'[1]Импилахти'!R42+'[1]Горпоселение'!R42+'[1]Салми'!R42+'[1]ЦРБ'!R42</f>
        <v>0</v>
      </c>
      <c r="S42" s="34">
        <f>'[1]АМСУ'!S42+'[1]Культура'!S42+'[1]РОНО'!S42+'[1]ТЦСО'!S42+'[1]ПМСС'!S42+'[1]Харлу'!S42+'[1]Ляскеля'!S42+'[1]Импилахти'!S42+'[1]Горпоселение'!S42+'[1]Салми'!S42+'[1]ЦРБ'!S42</f>
        <v>0</v>
      </c>
      <c r="T42" s="34">
        <f>'[1]АМСУ'!T42+'[1]Культура'!T42+'[1]РОНО'!T42+'[1]ТЦСО'!T42+'[1]ПМСС'!T42+'[1]Харлу'!T42+'[1]Ляскеля'!T42+'[1]Импилахти'!T42+'[1]Горпоселение'!T42+'[1]Салми'!T42+'[1]ЦРБ'!T42</f>
        <v>0</v>
      </c>
      <c r="U42" s="34">
        <f>'[1]АМСУ'!U42+'[1]Культура'!U42+'[1]РОНО'!U42+'[1]ТЦСО'!U42+'[1]ПМСС'!U42+'[1]Харлу'!U42+'[1]Ляскеля'!U42+'[1]Импилахти'!U42+'[1]Горпоселение'!U42+'[1]Салми'!U42+'[1]ЦРБ'!U42</f>
        <v>0</v>
      </c>
      <c r="V42" s="34">
        <f>'[1]АМСУ'!V42+'[1]Культура'!V42+'[1]РОНО'!V42+'[1]ТЦСО'!V42+'[1]ПМСС'!V42+'[1]Харлу'!V42+'[1]Ляскеля'!V42+'[1]Импилахти'!V42+'[1]Горпоселение'!V42+'[1]Салми'!V42+'[1]ЦРБ'!V42</f>
        <v>0</v>
      </c>
    </row>
    <row r="43" spans="1:22" ht="33.75">
      <c r="A43" s="37" t="s">
        <v>46</v>
      </c>
      <c r="B43" s="23">
        <v>640</v>
      </c>
      <c r="C43" s="24">
        <f t="shared" si="3"/>
        <v>0</v>
      </c>
      <c r="D43" s="24">
        <f t="shared" si="3"/>
        <v>0</v>
      </c>
      <c r="E43" s="34">
        <f>'[1]АМСУ'!E43+'[1]Культура'!E43+'[1]РОНО'!E43+'[1]ТЦСО'!E43+'[1]ПМСС'!E43+'[1]Харлу'!E43+'[1]Ляскеля'!E43+'[1]Импилахти'!E43+'[1]Горпоселение'!E43+'[1]Салми'!E43+'[1]ЦРБ'!E43</f>
        <v>0</v>
      </c>
      <c r="F43" s="34">
        <f>'[1]АМСУ'!F43+'[1]Культура'!F43+'[1]РОНО'!F43+'[1]ТЦСО'!F43+'[1]ПМСС'!F43+'[1]Харлу'!F43+'[1]Ляскеля'!F43+'[1]Импилахти'!F43+'[1]Горпоселение'!F43+'[1]Салми'!F43+'[1]ЦРБ'!F43</f>
        <v>0</v>
      </c>
      <c r="G43" s="34">
        <f>'[1]АМСУ'!G43+'[1]Культура'!G43+'[1]РОНО'!G43+'[1]ТЦСО'!G43+'[1]ПМСС'!G43+'[1]Харлу'!G43+'[1]Ляскеля'!G43+'[1]Импилахти'!G43+'[1]Горпоселение'!G43+'[1]Салми'!G43+'[1]ЦРБ'!G43</f>
        <v>0</v>
      </c>
      <c r="H43" s="34">
        <f>'[1]АМСУ'!H43+'[1]Культура'!H43+'[1]РОНО'!H43+'[1]ТЦСО'!H43+'[1]ПМСС'!H43+'[1]Харлу'!H43+'[1]Ляскеля'!H43+'[1]Импилахти'!H43+'[1]Горпоселение'!H43+'[1]Салми'!H43+'[1]ЦРБ'!H43</f>
        <v>0</v>
      </c>
      <c r="I43" s="34">
        <f>'[1]АМСУ'!I43+'[1]Культура'!I43+'[1]РОНО'!I43+'[1]ТЦСО'!I43+'[1]ПМСС'!I43+'[1]Харлу'!I43+'[1]Ляскеля'!I43+'[1]Импилахти'!I43+'[1]Горпоселение'!I43+'[1]Салми'!I43+'[1]ЦРБ'!I43</f>
        <v>0</v>
      </c>
      <c r="J43" s="34">
        <f>'[1]АМСУ'!J43+'[1]Культура'!J43+'[1]РОНО'!J43+'[1]ТЦСО'!J43+'[1]ПМСС'!J43+'[1]Харлу'!J43+'[1]Ляскеля'!J43+'[1]Импилахти'!J43+'[1]Горпоселение'!J43+'[1]Салми'!J43+'[1]ЦРБ'!J43</f>
        <v>0</v>
      </c>
      <c r="K43" s="34">
        <f>'[1]АМСУ'!K43+'[1]Культура'!K43+'[1]РОНО'!K43+'[1]ТЦСО'!K43+'[1]ПМСС'!K43+'[1]Харлу'!K43+'[1]Ляскеля'!K43+'[1]Импилахти'!K43+'[1]Горпоселение'!K43+'[1]Салми'!K43+'[1]ЦРБ'!K43</f>
        <v>0</v>
      </c>
      <c r="L43" s="34">
        <f>'[1]АМСУ'!L43+'[1]Культура'!L43+'[1]РОНО'!L43+'[1]ТЦСО'!L43+'[1]ПМСС'!L43+'[1]Харлу'!L43+'[1]Ляскеля'!L43+'[1]Импилахти'!L43+'[1]Горпоселение'!L43+'[1]Салми'!L43+'[1]ЦРБ'!L43</f>
        <v>0</v>
      </c>
      <c r="M43" s="34">
        <f>'[1]АМСУ'!M43+'[1]Культура'!M43+'[1]РОНО'!M43+'[1]ТЦСО'!M43+'[1]ПМСС'!M43+'[1]Харлу'!M43+'[1]Ляскеля'!M43+'[1]Импилахти'!M43+'[1]Горпоселение'!M43+'[1]Салми'!M43+'[1]ЦРБ'!M43</f>
        <v>0</v>
      </c>
      <c r="N43" s="34">
        <f>'[1]АМСУ'!N43+'[1]Культура'!N43+'[1]РОНО'!N43+'[1]ТЦСО'!N43+'[1]ПМСС'!N43+'[1]Харлу'!N43+'[1]Ляскеля'!N43+'[1]Импилахти'!N43+'[1]Горпоселение'!N43+'[1]Салми'!N43+'[1]ЦРБ'!N43</f>
        <v>0</v>
      </c>
      <c r="O43" s="34">
        <f>'[1]АМСУ'!O43+'[1]Культура'!O43+'[1]РОНО'!O43+'[1]ТЦСО'!O43+'[1]ПМСС'!O43+'[1]Харлу'!O43+'[1]Ляскеля'!O43+'[1]Импилахти'!O43+'[1]Горпоселение'!O43+'[1]Салми'!O43+'[1]ЦРБ'!O43</f>
        <v>0</v>
      </c>
      <c r="P43" s="34">
        <f>'[1]АМСУ'!P43+'[1]Культура'!P43+'[1]РОНО'!P43+'[1]ТЦСО'!P43+'[1]ПМСС'!P43+'[1]Харлу'!P43+'[1]Ляскеля'!P43+'[1]Импилахти'!P43+'[1]Горпоселение'!P43+'[1]Салми'!P43+'[1]ЦРБ'!P43</f>
        <v>0</v>
      </c>
      <c r="Q43" s="34">
        <f>'[1]АМСУ'!Q43+'[1]Культура'!Q43+'[1]РОНО'!Q43+'[1]ТЦСО'!Q43+'[1]ПМСС'!Q43+'[1]Харлу'!Q43+'[1]Ляскеля'!Q43+'[1]Импилахти'!Q43+'[1]Горпоселение'!Q43+'[1]Салми'!Q43+'[1]ЦРБ'!Q43</f>
        <v>0</v>
      </c>
      <c r="R43" s="34">
        <f>'[1]АМСУ'!R43+'[1]Культура'!R43+'[1]РОНО'!R43+'[1]ТЦСО'!R43+'[1]ПМСС'!R43+'[1]Харлу'!R43+'[1]Ляскеля'!R43+'[1]Импилахти'!R43+'[1]Горпоселение'!R43+'[1]Салми'!R43+'[1]ЦРБ'!R43</f>
        <v>0</v>
      </c>
      <c r="S43" s="34">
        <f>'[1]АМСУ'!S43+'[1]Культура'!S43+'[1]РОНО'!S43+'[1]ТЦСО'!S43+'[1]ПМСС'!S43+'[1]Харлу'!S43+'[1]Ляскеля'!S43+'[1]Импилахти'!S43+'[1]Горпоселение'!S43+'[1]Салми'!S43+'[1]ЦРБ'!S43</f>
        <v>0</v>
      </c>
      <c r="T43" s="34">
        <f>'[1]АМСУ'!T43+'[1]Культура'!T43+'[1]РОНО'!T43+'[1]ТЦСО'!T43+'[1]ПМСС'!T43+'[1]Харлу'!T43+'[1]Ляскеля'!T43+'[1]Импилахти'!T43+'[1]Горпоселение'!T43+'[1]Салми'!T43+'[1]ЦРБ'!T43</f>
        <v>0</v>
      </c>
      <c r="U43" s="34">
        <f>'[1]АМСУ'!U43+'[1]Культура'!U43+'[1]РОНО'!U43+'[1]ТЦСО'!U43+'[1]ПМСС'!U43+'[1]Харлу'!U43+'[1]Ляскеля'!U43+'[1]Импилахти'!U43+'[1]Горпоселение'!U43+'[1]Салми'!U43+'[1]ЦРБ'!U43</f>
        <v>0</v>
      </c>
      <c r="V43" s="34">
        <f>'[1]АМСУ'!V43+'[1]Культура'!V43+'[1]РОНО'!V43+'[1]ТЦСО'!V43+'[1]ПМСС'!V43+'[1]Харлу'!V43+'[1]Ляскеля'!V43+'[1]Импилахти'!V43+'[1]Горпоселение'!V43+'[1]Салми'!V43+'[1]ЦРБ'!V43</f>
        <v>0</v>
      </c>
    </row>
    <row r="44" spans="1:22" s="26" customFormat="1" ht="11.25">
      <c r="A44" s="37" t="s">
        <v>47</v>
      </c>
      <c r="B44" s="57"/>
      <c r="C44" s="36">
        <f aca="true" t="shared" si="6" ref="C44:V44">SUM(C12,C17,C28,C32,C38,C40:C43)</f>
        <v>39715</v>
      </c>
      <c r="D44" s="36">
        <f t="shared" si="6"/>
        <v>24111</v>
      </c>
      <c r="E44" s="36">
        <f t="shared" si="6"/>
        <v>6829</v>
      </c>
      <c r="F44" s="58">
        <f t="shared" si="6"/>
        <v>4890</v>
      </c>
      <c r="G44" s="36">
        <f t="shared" si="6"/>
        <v>23</v>
      </c>
      <c r="H44" s="36">
        <f t="shared" si="6"/>
        <v>0</v>
      </c>
      <c r="I44" s="36">
        <f t="shared" si="6"/>
        <v>0</v>
      </c>
      <c r="J44" s="58">
        <f t="shared" si="6"/>
        <v>0</v>
      </c>
      <c r="K44" s="36">
        <f t="shared" si="6"/>
        <v>4832</v>
      </c>
      <c r="L44" s="58">
        <f t="shared" si="6"/>
        <v>4445</v>
      </c>
      <c r="M44" s="36">
        <f t="shared" si="6"/>
        <v>0</v>
      </c>
      <c r="N44" s="36">
        <f t="shared" si="6"/>
        <v>0</v>
      </c>
      <c r="O44" s="36">
        <f t="shared" si="6"/>
        <v>10936</v>
      </c>
      <c r="P44" s="36">
        <f t="shared" si="6"/>
        <v>2729</v>
      </c>
      <c r="Q44" s="36">
        <f t="shared" si="6"/>
        <v>1391</v>
      </c>
      <c r="R44" s="36">
        <f t="shared" si="6"/>
        <v>166</v>
      </c>
      <c r="S44" s="36">
        <f t="shared" si="6"/>
        <v>15092</v>
      </c>
      <c r="T44" s="36">
        <f t="shared" si="6"/>
        <v>11853</v>
      </c>
      <c r="U44" s="36">
        <f t="shared" si="6"/>
        <v>612</v>
      </c>
      <c r="V44" s="36">
        <f t="shared" si="6"/>
        <v>28</v>
      </c>
    </row>
    <row r="45" spans="3:4" ht="11.25">
      <c r="C45" s="1" t="str">
        <f>IF(C44=SUM(G44,O44,Q44,S44,U44),"о`К;","ошибка")</f>
        <v>ошибка</v>
      </c>
      <c r="D45" s="1" t="str">
        <f>IF(D44=SUM(H44,P44,R44,T44,V44),"о`К;","ошибка")</f>
        <v>ошибка</v>
      </c>
    </row>
    <row r="46" ht="11.25" hidden="1"/>
    <row r="47" spans="3:10" ht="11.25">
      <c r="C47" s="1" t="s">
        <v>48</v>
      </c>
      <c r="D47" s="59"/>
      <c r="E47" s="59"/>
      <c r="J47" s="59" t="s">
        <v>49</v>
      </c>
    </row>
    <row r="48" spans="2:6" ht="11.25">
      <c r="B48" s="59"/>
      <c r="C48" s="59"/>
      <c r="D48" s="59"/>
      <c r="E48" s="59"/>
      <c r="F48" s="59"/>
    </row>
    <row r="49" spans="2:6" ht="11.25">
      <c r="B49" s="59"/>
      <c r="C49" s="59"/>
      <c r="D49" s="59"/>
      <c r="E49" s="59"/>
      <c r="F49" s="59"/>
    </row>
    <row r="50" spans="1:6" ht="11.25">
      <c r="A50" s="59"/>
      <c r="B50" s="59"/>
      <c r="C50" s="59"/>
      <c r="D50" s="59"/>
      <c r="E50" s="59"/>
      <c r="F50" s="59"/>
    </row>
  </sheetData>
  <conditionalFormatting sqref="E34:V43 E14:V16 E19:V27 E30:V31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Старикова</dc:creator>
  <cp:keywords/>
  <dc:description/>
  <cp:lastModifiedBy>administrator</cp:lastModifiedBy>
  <dcterms:created xsi:type="dcterms:W3CDTF">2007-05-16T13:00:00Z</dcterms:created>
  <dcterms:modified xsi:type="dcterms:W3CDTF">2007-05-17T11:23:49Z</dcterms:modified>
  <cp:category/>
  <cp:version/>
  <cp:contentType/>
  <cp:contentStatus/>
</cp:coreProperties>
</file>